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4240" windowHeight="11280"/>
  </bookViews>
  <sheets>
    <sheet name="Summary" sheetId="1" r:id="rId1"/>
  </sheets>
  <externalReferences>
    <externalReference r:id="rId2"/>
  </externalReferences>
  <definedNames>
    <definedName name="a">#REF!</definedName>
    <definedName name="Accrual_Loan_Begin">[1]Cashflow!#REF!</definedName>
    <definedName name="Amortize1_Range">[1]Cashflow!#REF!</definedName>
    <definedName name="Amortize3rd_Mtg_Range">[1]Cashflow!#REF!</definedName>
    <definedName name="b">#REF!</definedName>
    <definedName name="ca">#REF!</definedName>
    <definedName name="Contingent_3rd_Mtg">[1]Cashflow!#REF!</definedName>
    <definedName name="Contingent1_Range">[1]Cashflow!#REF!</definedName>
    <definedName name="Contingent3rd_Mtg_Range">[1]Cashflow!#REF!</definedName>
    <definedName name="D">#REF!</definedName>
    <definedName name="E">#REF!</definedName>
    <definedName name="_xlnm.Print_Area" localSheetId="0">Summary!$B$2:$T$30</definedName>
  </definedNames>
  <calcPr calcId="145621"/>
</workbook>
</file>

<file path=xl/calcChain.xml><?xml version="1.0" encoding="utf-8"?>
<calcChain xmlns="http://schemas.openxmlformats.org/spreadsheetml/2006/main">
  <c r="R28" i="1" l="1"/>
  <c r="Q28" i="1"/>
  <c r="D29" i="1" l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E29" i="1" l="1"/>
  <c r="F29" i="1" s="1"/>
  <c r="G29" i="1" s="1"/>
  <c r="H29" i="1" s="1"/>
  <c r="I29" i="1" s="1"/>
  <c r="J29" i="1" s="1"/>
  <c r="D8" i="1"/>
  <c r="E8" i="1" s="1"/>
  <c r="F8" i="1" s="1"/>
  <c r="G8" i="1" s="1"/>
  <c r="H8" i="1" s="1"/>
  <c r="I8" i="1" s="1"/>
  <c r="J8" i="1" s="1"/>
  <c r="K8" i="1" l="1"/>
  <c r="L8" i="1" s="1"/>
  <c r="M8" i="1" s="1"/>
  <c r="N8" i="1" s="1"/>
  <c r="O8" i="1" s="1"/>
  <c r="P8" i="1" s="1"/>
  <c r="Q8" i="1"/>
  <c r="R8" i="1" s="1"/>
  <c r="K29" i="1"/>
  <c r="L29" i="1" s="1"/>
  <c r="M29" i="1" s="1"/>
  <c r="N29" i="1" s="1"/>
  <c r="O29" i="1" s="1"/>
  <c r="P29" i="1" s="1"/>
  <c r="Q29" i="1" s="1"/>
  <c r="R29" i="1"/>
  <c r="G28" i="1"/>
  <c r="O28" i="1"/>
  <c r="J28" i="1"/>
  <c r="M28" i="1"/>
  <c r="K28" i="1"/>
  <c r="P28" i="1"/>
  <c r="E28" i="1"/>
  <c r="L28" i="1"/>
  <c r="N28" i="1"/>
  <c r="H28" i="1"/>
  <c r="I28" i="1"/>
  <c r="D28" i="1"/>
  <c r="D30" i="1" s="1"/>
  <c r="F28" i="1"/>
  <c r="E30" i="1" l="1"/>
  <c r="F30" i="1" s="1"/>
  <c r="G30" i="1" s="1"/>
  <c r="H30" i="1" s="1"/>
  <c r="I30" i="1" s="1"/>
  <c r="J30" i="1" s="1"/>
  <c r="S27" i="1"/>
  <c r="S28" i="1"/>
  <c r="K30" i="1" l="1"/>
  <c r="L30" i="1" s="1"/>
  <c r="M30" i="1" s="1"/>
  <c r="N30" i="1" s="1"/>
  <c r="O30" i="1" s="1"/>
  <c r="P30" i="1" s="1"/>
  <c r="Q30" i="1" s="1"/>
  <c r="R30" i="1" s="1"/>
</calcChain>
</file>

<file path=xl/sharedStrings.xml><?xml version="1.0" encoding="utf-8"?>
<sst xmlns="http://schemas.openxmlformats.org/spreadsheetml/2006/main" count="34" uniqueCount="34">
  <si>
    <t>=</t>
  </si>
  <si>
    <t>Owner Sponsor Name:</t>
  </si>
  <si>
    <t>Beginning Replacement Reserve Balance:</t>
  </si>
  <si>
    <t>Project Name:</t>
  </si>
  <si>
    <t>Project City / Town:</t>
  </si>
  <si>
    <t>Report Date:</t>
  </si>
  <si>
    <t>Component</t>
  </si>
  <si>
    <t>Site Improvements</t>
  </si>
  <si>
    <t>Building Exterior</t>
  </si>
  <si>
    <t>Roofing</t>
  </si>
  <si>
    <t>Lobby - Mail Area</t>
  </si>
  <si>
    <t>Community Room</t>
  </si>
  <si>
    <t>Common Hallways</t>
  </si>
  <si>
    <t>Common Stairways</t>
  </si>
  <si>
    <t>Common Laundry</t>
  </si>
  <si>
    <t>Common Area Restrooms</t>
  </si>
  <si>
    <t>Building Boilers</t>
  </si>
  <si>
    <t>Building Mechanical</t>
  </si>
  <si>
    <t>Building Electrical</t>
  </si>
  <si>
    <t>Building Elevator</t>
  </si>
  <si>
    <t>Building Structural</t>
  </si>
  <si>
    <t>Unit Living</t>
  </si>
  <si>
    <t>Unit Kitchens</t>
  </si>
  <si>
    <t>Unit Bathrooms</t>
  </si>
  <si>
    <t>Unit Electrical</t>
  </si>
  <si>
    <t>Unit Mechanical</t>
  </si>
  <si>
    <t>Annual Planned Expenditures</t>
  </si>
  <si>
    <r>
      <t xml:space="preserve">Annual Provision </t>
    </r>
    <r>
      <rPr>
        <b/>
        <sz val="7"/>
        <color indexed="18"/>
        <rFont val="Arial"/>
        <family val="2"/>
      </rPr>
      <t>(indexed at 3%)</t>
    </r>
  </si>
  <si>
    <t>Cumulative Reserve Balance</t>
  </si>
  <si>
    <t># Units</t>
  </si>
  <si>
    <t>Total Need</t>
  </si>
  <si>
    <t>Projected Capital Needs</t>
  </si>
  <si>
    <t>Annual Replacement Reserve Provision:</t>
  </si>
  <si>
    <t>Stabalized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</si>
</sst>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1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b/>
      <sz val="7"/>
      <color indexed="18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1"/>
      <name val="Courier New"/>
      <family val="3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9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55"/>
      </bottom>
      <diagonal/>
    </border>
    <border>
      <left/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double">
        <color indexed="64"/>
      </right>
      <top style="thin">
        <color indexed="55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55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1" fillId="0" borderId="0"/>
    <xf numFmtId="0" fontId="12" fillId="0" borderId="0"/>
    <xf numFmtId="43" fontId="13" fillId="0" borderId="0"/>
    <xf numFmtId="0" fontId="14" fillId="6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1" applyProtection="1"/>
    <xf numFmtId="0" fontId="1" fillId="0" borderId="0" xfId="1" applyAlignment="1" applyProtection="1">
      <alignment horizontal="center"/>
    </xf>
    <xf numFmtId="0" fontId="1" fillId="0" borderId="0" xfId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2" fillId="0" borderId="1" xfId="1" applyFont="1" applyFill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left" indent="1"/>
    </xf>
    <xf numFmtId="0" fontId="2" fillId="0" borderId="0" xfId="1" applyFont="1" applyFill="1" applyBorder="1" applyAlignment="1" applyProtection="1">
      <alignment horizontal="left"/>
    </xf>
    <xf numFmtId="1" fontId="2" fillId="0" borderId="7" xfId="1" applyNumberFormat="1" applyFont="1" applyBorder="1" applyAlignment="1" applyProtection="1">
      <alignment horizontal="left" indent="1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Protection="1">
      <protection locked="0"/>
    </xf>
    <xf numFmtId="0" fontId="2" fillId="0" borderId="10" xfId="1" applyFont="1" applyFill="1" applyBorder="1" applyAlignment="1" applyProtection="1">
      <alignment horizontal="right" vertical="center"/>
    </xf>
    <xf numFmtId="1" fontId="2" fillId="0" borderId="0" xfId="1" applyNumberFormat="1" applyFont="1" applyBorder="1" applyAlignment="1" applyProtection="1">
      <alignment horizontal="left" indent="1"/>
    </xf>
    <xf numFmtId="0" fontId="2" fillId="0" borderId="16" xfId="1" applyFont="1" applyFill="1" applyBorder="1" applyAlignment="1" applyProtection="1">
      <alignment horizontal="right" vertical="center"/>
    </xf>
    <xf numFmtId="0" fontId="1" fillId="0" borderId="0" xfId="1" applyFont="1" applyBorder="1" applyAlignment="1" applyProtection="1">
      <alignment horizontal="left" indent="1"/>
    </xf>
    <xf numFmtId="164" fontId="2" fillId="0" borderId="0" xfId="1" applyNumberFormat="1" applyFont="1" applyFill="1" applyBorder="1" applyAlignment="1" applyProtection="1">
      <alignment horizontal="left"/>
    </xf>
    <xf numFmtId="0" fontId="1" fillId="0" borderId="0" xfId="1" applyProtection="1"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23" xfId="1" applyFont="1" applyFill="1" applyBorder="1" applyAlignment="1" applyProtection="1">
      <alignment horizontal="center" vertical="center"/>
      <protection hidden="1"/>
    </xf>
    <xf numFmtId="0" fontId="3" fillId="0" borderId="13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 applyProtection="1">
      <alignment horizontal="center" vertical="center" wrapText="1"/>
      <protection hidden="1"/>
    </xf>
    <xf numFmtId="1" fontId="5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8" xfId="1" applyFont="1" applyFill="1" applyBorder="1" applyAlignment="1" applyProtection="1">
      <alignment horizontal="center" vertical="center" wrapText="1"/>
      <protection hidden="1"/>
    </xf>
    <xf numFmtId="0" fontId="3" fillId="3" borderId="30" xfId="1" applyFont="1" applyFill="1" applyBorder="1" applyAlignment="1" applyProtection="1">
      <alignment horizontal="center" vertical="center"/>
      <protection hidden="1"/>
    </xf>
    <xf numFmtId="0" fontId="3" fillId="3" borderId="30" xfId="1" applyFont="1" applyFill="1" applyBorder="1" applyAlignment="1" applyProtection="1">
      <alignment horizontal="left" vertical="center" indent="1"/>
      <protection hidden="1"/>
    </xf>
    <xf numFmtId="3" fontId="7" fillId="3" borderId="32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Protection="1">
      <protection hidden="1"/>
    </xf>
    <xf numFmtId="0" fontId="3" fillId="4" borderId="10" xfId="1" applyFont="1" applyFill="1" applyBorder="1" applyAlignment="1" applyProtection="1">
      <alignment horizontal="center" vertical="center"/>
      <protection hidden="1"/>
    </xf>
    <xf numFmtId="0" fontId="3" fillId="4" borderId="10" xfId="1" applyFont="1" applyFill="1" applyBorder="1" applyAlignment="1" applyProtection="1">
      <alignment horizontal="left" vertical="center" indent="1"/>
      <protection hidden="1"/>
    </xf>
    <xf numFmtId="3" fontId="7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5" borderId="10" xfId="1" applyFont="1" applyFill="1" applyBorder="1" applyAlignment="1" applyProtection="1">
      <alignment horizontal="center" vertical="center"/>
      <protection hidden="1"/>
    </xf>
    <xf numFmtId="0" fontId="3" fillId="5" borderId="10" xfId="1" applyFont="1" applyFill="1" applyBorder="1" applyAlignment="1" applyProtection="1">
      <alignment horizontal="left" vertical="center" indent="1"/>
      <protection hidden="1"/>
    </xf>
    <xf numFmtId="3" fontId="7" fillId="5" borderId="33" xfId="1" applyNumberFormat="1" applyFont="1" applyFill="1" applyBorder="1" applyAlignment="1" applyProtection="1">
      <alignment horizontal="center" vertical="center"/>
      <protection hidden="1"/>
    </xf>
    <xf numFmtId="3" fontId="7" fillId="4" borderId="33" xfId="1" applyNumberFormat="1" applyFont="1" applyFill="1" applyBorder="1" applyAlignment="1" applyProtection="1">
      <alignment horizontal="center" vertical="center"/>
      <protection hidden="1"/>
    </xf>
    <xf numFmtId="0" fontId="3" fillId="5" borderId="34" xfId="1" applyFont="1" applyFill="1" applyBorder="1" applyAlignment="1" applyProtection="1">
      <alignment horizontal="center" vertical="center"/>
      <protection hidden="1"/>
    </xf>
    <xf numFmtId="0" fontId="3" fillId="5" borderId="16" xfId="1" applyFont="1" applyFill="1" applyBorder="1" applyAlignment="1" applyProtection="1">
      <alignment horizontal="left" vertical="center" indent="1"/>
      <protection hidden="1"/>
    </xf>
    <xf numFmtId="3" fontId="7" fillId="5" borderId="35" xfId="1" applyNumberFormat="1" applyFont="1" applyFill="1" applyBorder="1" applyAlignment="1" applyProtection="1">
      <alignment horizontal="center" vertical="center"/>
      <protection hidden="1"/>
    </xf>
    <xf numFmtId="0" fontId="5" fillId="5" borderId="25" xfId="1" applyFont="1" applyFill="1" applyBorder="1" applyAlignment="1" applyProtection="1">
      <alignment horizontal="center" vertical="center"/>
      <protection hidden="1"/>
    </xf>
    <xf numFmtId="0" fontId="5" fillId="5" borderId="25" xfId="1" applyFont="1" applyFill="1" applyBorder="1" applyAlignment="1" applyProtection="1">
      <alignment horizontal="left" vertical="center" indent="1"/>
      <protection hidden="1"/>
    </xf>
    <xf numFmtId="38" fontId="8" fillId="5" borderId="36" xfId="1" applyNumberFormat="1" applyFont="1" applyFill="1" applyBorder="1" applyAlignment="1" applyProtection="1">
      <alignment horizontal="center" vertical="center"/>
      <protection hidden="1"/>
    </xf>
    <xf numFmtId="38" fontId="8" fillId="5" borderId="37" xfId="1" applyNumberFormat="1" applyFont="1" applyFill="1" applyBorder="1" applyAlignment="1" applyProtection="1">
      <alignment horizontal="center" vertical="center"/>
      <protection hidden="1"/>
    </xf>
    <xf numFmtId="38" fontId="8" fillId="5" borderId="26" xfId="1" applyNumberFormat="1" applyFont="1" applyFill="1" applyBorder="1" applyAlignment="1" applyProtection="1">
      <alignment horizontal="center" vertical="center"/>
      <protection hidden="1"/>
    </xf>
    <xf numFmtId="38" fontId="8" fillId="5" borderId="29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Protection="1">
      <protection hidden="1"/>
    </xf>
    <xf numFmtId="38" fontId="8" fillId="5" borderId="39" xfId="1" applyNumberFormat="1" applyFont="1" applyFill="1" applyBorder="1" applyAlignment="1" applyProtection="1">
      <alignment horizontal="center" vertical="center"/>
      <protection hidden="1"/>
    </xf>
    <xf numFmtId="38" fontId="8" fillId="5" borderId="40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Alignment="1">
      <alignment horizontal="center"/>
    </xf>
    <xf numFmtId="0" fontId="6" fillId="0" borderId="9" xfId="1" applyFont="1" applyBorder="1" applyAlignment="1" applyProtection="1">
      <alignment vertical="center"/>
      <protection hidden="1"/>
    </xf>
    <xf numFmtId="3" fontId="7" fillId="3" borderId="31" xfId="1" applyNumberFormat="1" applyFont="1" applyFill="1" applyBorder="1" applyAlignment="1" applyProtection="1">
      <alignment horizontal="center" vertical="center"/>
      <protection locked="0" hidden="1"/>
    </xf>
    <xf numFmtId="3" fontId="7" fillId="3" borderId="3" xfId="1" applyNumberFormat="1" applyFont="1" applyFill="1" applyBorder="1" applyAlignment="1" applyProtection="1">
      <alignment horizontal="center" vertical="center"/>
      <protection locked="0" hidden="1"/>
    </xf>
    <xf numFmtId="3" fontId="7" fillId="0" borderId="23" xfId="1" applyNumberFormat="1" applyFont="1" applyFill="1" applyBorder="1" applyAlignment="1" applyProtection="1">
      <alignment horizontal="center" vertical="center"/>
      <protection locked="0" hidden="1"/>
    </xf>
    <xf numFmtId="3" fontId="7" fillId="0" borderId="13" xfId="1" applyNumberFormat="1" applyFont="1" applyFill="1" applyBorder="1" applyAlignment="1" applyProtection="1">
      <alignment horizontal="center" vertical="center"/>
      <protection locked="0" hidden="1"/>
    </xf>
    <xf numFmtId="3" fontId="7" fillId="5" borderId="23" xfId="1" applyNumberFormat="1" applyFont="1" applyFill="1" applyBorder="1" applyAlignment="1" applyProtection="1">
      <alignment horizontal="center" vertical="center"/>
      <protection locked="0" hidden="1"/>
    </xf>
    <xf numFmtId="3" fontId="7" fillId="5" borderId="13" xfId="1" applyNumberFormat="1" applyFont="1" applyFill="1" applyBorder="1" applyAlignment="1" applyProtection="1">
      <alignment horizontal="center" vertical="center"/>
      <protection locked="0" hidden="1"/>
    </xf>
    <xf numFmtId="3" fontId="7" fillId="4" borderId="23" xfId="1" applyNumberFormat="1" applyFont="1" applyFill="1" applyBorder="1" applyAlignment="1" applyProtection="1">
      <alignment horizontal="center" vertical="center"/>
      <protection locked="0" hidden="1"/>
    </xf>
    <xf numFmtId="3" fontId="7" fillId="4" borderId="13" xfId="1" applyNumberFormat="1" applyFont="1" applyFill="1" applyBorder="1" applyAlignment="1" applyProtection="1">
      <alignment horizontal="center" vertical="center"/>
      <protection locked="0" hidden="1"/>
    </xf>
    <xf numFmtId="3" fontId="7" fillId="5" borderId="27" xfId="1" applyNumberFormat="1" applyFont="1" applyFill="1" applyBorder="1" applyAlignment="1" applyProtection="1">
      <alignment horizontal="center" vertical="center"/>
      <protection locked="0" hidden="1"/>
    </xf>
    <xf numFmtId="3" fontId="7" fillId="5" borderId="28" xfId="1" applyNumberFormat="1" applyFont="1" applyFill="1" applyBorder="1" applyAlignment="1" applyProtection="1">
      <alignment horizontal="center" vertical="center"/>
      <protection locked="0" hidden="1"/>
    </xf>
    <xf numFmtId="0" fontId="6" fillId="0" borderId="8" xfId="1" applyFont="1" applyBorder="1" applyAlignment="1" applyProtection="1">
      <alignment vertical="center"/>
      <protection hidden="1"/>
    </xf>
    <xf numFmtId="0" fontId="5" fillId="0" borderId="24" xfId="1" applyFont="1" applyFill="1" applyBorder="1" applyAlignment="1" applyProtection="1">
      <alignment horizontal="center" vertical="center" wrapText="1"/>
      <protection hidden="1"/>
    </xf>
    <xf numFmtId="0" fontId="5" fillId="0" borderId="29" xfId="1" applyFont="1" applyFill="1" applyBorder="1" applyAlignment="1" applyProtection="1">
      <alignment horizontal="center" vertical="center" wrapText="1"/>
      <protection hidden="1"/>
    </xf>
    <xf numFmtId="0" fontId="5" fillId="0" borderId="22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25" xfId="1" applyFont="1" applyBorder="1" applyAlignment="1" applyProtection="1">
      <alignment horizontal="center" vertical="center"/>
      <protection hidden="1"/>
    </xf>
    <xf numFmtId="0" fontId="4" fillId="0" borderId="7" xfId="1" applyFont="1" applyBorder="1" applyAlignment="1" applyProtection="1">
      <alignment vertical="center"/>
      <protection hidden="1"/>
    </xf>
    <xf numFmtId="0" fontId="4" fillId="0" borderId="25" xfId="1" applyFont="1" applyBorder="1" applyAlignment="1" applyProtection="1">
      <alignment vertical="center"/>
      <protection hidden="1"/>
    </xf>
    <xf numFmtId="0" fontId="2" fillId="0" borderId="46" xfId="1" applyFont="1" applyFill="1" applyBorder="1" applyAlignment="1" applyProtection="1">
      <alignment horizontal="left" vertical="center"/>
    </xf>
    <xf numFmtId="0" fontId="2" fillId="0" borderId="45" xfId="1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right" vertical="center"/>
    </xf>
    <xf numFmtId="0" fontId="1" fillId="0" borderId="19" xfId="1" applyFont="1" applyBorder="1" applyAlignment="1" applyProtection="1">
      <alignment horizontal="right" vertical="center"/>
    </xf>
    <xf numFmtId="164" fontId="3" fillId="0" borderId="20" xfId="1" applyNumberFormat="1" applyFont="1" applyFill="1" applyBorder="1" applyAlignment="1" applyProtection="1">
      <alignment horizontal="center" vertical="center"/>
      <protection locked="0"/>
    </xf>
    <xf numFmtId="164" fontId="4" fillId="0" borderId="21" xfId="1" applyNumberFormat="1" applyFont="1" applyBorder="1" applyAlignment="1" applyProtection="1">
      <alignment horizontal="center" vertical="center"/>
      <protection locked="0"/>
    </xf>
    <xf numFmtId="6" fontId="3" fillId="2" borderId="6" xfId="1" applyNumberFormat="1" applyFont="1" applyFill="1" applyBorder="1" applyAlignment="1" applyProtection="1">
      <alignment horizontal="center" vertical="center"/>
      <protection locked="0"/>
    </xf>
    <xf numFmtId="6" fontId="3" fillId="2" borderId="9" xfId="1" applyNumberFormat="1" applyFont="1" applyFill="1" applyBorder="1" applyAlignment="1" applyProtection="1">
      <alignment horizontal="center" vertical="center"/>
      <protection locked="0"/>
    </xf>
    <xf numFmtId="6" fontId="3" fillId="2" borderId="38" xfId="1" applyNumberFormat="1" applyFont="1" applyFill="1" applyBorder="1" applyAlignment="1" applyProtection="1">
      <alignment horizontal="center" vertical="center"/>
      <protection locked="0"/>
    </xf>
    <xf numFmtId="6" fontId="3" fillId="2" borderId="47" xfId="1" applyNumberFormat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left" vertical="center"/>
    </xf>
    <xf numFmtId="0" fontId="2" fillId="0" borderId="44" xfId="1" applyFont="1" applyFill="1" applyBorder="1" applyAlignment="1" applyProtection="1">
      <alignment horizontal="left" vertical="center"/>
    </xf>
    <xf numFmtId="0" fontId="2" fillId="0" borderId="14" xfId="1" applyFont="1" applyFill="1" applyBorder="1" applyAlignment="1" applyProtection="1">
      <alignment horizontal="right" vertical="center"/>
    </xf>
    <xf numFmtId="0" fontId="1" fillId="0" borderId="15" xfId="1" applyFont="1" applyBorder="1" applyAlignment="1" applyProtection="1">
      <alignment horizontal="right" vertical="center"/>
    </xf>
    <xf numFmtId="1" fontId="3" fillId="0" borderId="11" xfId="1" applyNumberFormat="1" applyFont="1" applyFill="1" applyBorder="1" applyAlignment="1" applyProtection="1">
      <alignment horizontal="center" vertical="center"/>
      <protection locked="0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right" vertical="center"/>
    </xf>
    <xf numFmtId="0" fontId="2" fillId="2" borderId="17" xfId="1" applyFont="1" applyFill="1" applyBorder="1" applyAlignment="1" applyProtection="1">
      <alignment horizontal="right" vertical="center"/>
    </xf>
    <xf numFmtId="0" fontId="2" fillId="2" borderId="20" xfId="1" applyFont="1" applyFill="1" applyBorder="1" applyAlignment="1" applyProtection="1">
      <alignment horizontal="right" vertical="center"/>
    </xf>
    <xf numFmtId="0" fontId="2" fillId="0" borderId="42" xfId="1" applyFont="1" applyFill="1" applyBorder="1" applyAlignment="1" applyProtection="1">
      <alignment horizontal="left" vertical="center"/>
    </xf>
    <xf numFmtId="0" fontId="2" fillId="0" borderId="41" xfId="1" applyFont="1" applyFill="1" applyBorder="1" applyAlignment="1" applyProtection="1">
      <alignment horizontal="left" vertical="center"/>
    </xf>
    <xf numFmtId="0" fontId="2" fillId="0" borderId="5" xfId="1" applyFont="1" applyFill="1" applyBorder="1" applyAlignment="1" applyProtection="1">
      <alignment horizontal="right" vertical="center"/>
    </xf>
    <xf numFmtId="0" fontId="1" fillId="0" borderId="6" xfId="1" applyFont="1" applyBorder="1" applyAlignment="1" applyProtection="1">
      <alignment horizontal="right" vertical="center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4" xfId="1" applyNumberFormat="1" applyFont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right" vertical="center"/>
    </xf>
    <xf numFmtId="0" fontId="2" fillId="2" borderId="8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right" vertical="center"/>
    </xf>
  </cellXfs>
  <cellStyles count="11">
    <cellStyle name="Comma 2" xfId="2"/>
    <cellStyle name="Currency 2" xfId="3"/>
    <cellStyle name="Currency 3" xfId="4"/>
    <cellStyle name="Normal" xfId="0" builtinId="0"/>
    <cellStyle name="Normal 2" xfId="5"/>
    <cellStyle name="Normal 3" xfId="6"/>
    <cellStyle name="Normal 3 2" xfId="7"/>
    <cellStyle name="Normal 4" xfId="8"/>
    <cellStyle name="Normal 5" xfId="1"/>
    <cellStyle name="Percent 2" xfId="9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Portfolio\-%20DOH%20Funding\April%202018%20Round\Applications\North%20Haven%20-%20Temple%20Pines\Cash%20Flow.Rent%20Analysis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SHP Download"/>
      <sheetName val="CHFA Download"/>
      <sheetName val="5yr SSHP History"/>
      <sheetName val="5yr CHFA History"/>
      <sheetName val="Input"/>
      <sheetName val="Cashflow"/>
      <sheetName val="Amortization"/>
      <sheetName val="Rent Roll"/>
      <sheetName val="Prepay Calc"/>
      <sheetName val="Cap Rate"/>
      <sheetName val="Property Valuation"/>
      <sheetName val="Module1"/>
      <sheetName val="Sheet1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HM883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12" sqref="H12"/>
    </sheetView>
  </sheetViews>
  <sheetFormatPr defaultRowHeight="12.75" x14ac:dyDescent="0.2"/>
  <cols>
    <col min="1" max="1" width="1.7109375" style="3" customWidth="1"/>
    <col min="2" max="2" width="4.7109375" style="49" bestFit="1" customWidth="1"/>
    <col min="3" max="3" width="27.28515625" style="3" customWidth="1"/>
    <col min="4" max="4" width="9.7109375" style="3" customWidth="1"/>
    <col min="5" max="5" width="9.85546875" style="3" customWidth="1"/>
    <col min="6" max="18" width="9.7109375" style="3" customWidth="1"/>
    <col min="19" max="19" width="10" style="1" customWidth="1"/>
    <col min="20" max="219" width="9.140625" style="1" customWidth="1"/>
    <col min="220" max="244" width="9.140625" style="3"/>
    <col min="245" max="245" width="1.7109375" style="3" customWidth="1"/>
    <col min="246" max="246" width="4.7109375" style="3" bestFit="1" customWidth="1"/>
    <col min="247" max="247" width="27.28515625" style="3" customWidth="1"/>
    <col min="248" max="250" width="9.7109375" style="3" customWidth="1"/>
    <col min="251" max="251" width="9.85546875" style="3" customWidth="1"/>
    <col min="252" max="266" width="9.7109375" style="3" customWidth="1"/>
    <col min="267" max="267" width="11" style="3" customWidth="1"/>
    <col min="268" max="269" width="9.140625" style="3" customWidth="1"/>
    <col min="270" max="270" width="12.140625" style="3" customWidth="1"/>
    <col min="271" max="475" width="9.140625" style="3" customWidth="1"/>
    <col min="476" max="500" width="9.140625" style="3"/>
    <col min="501" max="501" width="1.7109375" style="3" customWidth="1"/>
    <col min="502" max="502" width="4.7109375" style="3" bestFit="1" customWidth="1"/>
    <col min="503" max="503" width="27.28515625" style="3" customWidth="1"/>
    <col min="504" max="506" width="9.7109375" style="3" customWidth="1"/>
    <col min="507" max="507" width="9.85546875" style="3" customWidth="1"/>
    <col min="508" max="522" width="9.7109375" style="3" customWidth="1"/>
    <col min="523" max="523" width="11" style="3" customWidth="1"/>
    <col min="524" max="525" width="9.140625" style="3" customWidth="1"/>
    <col min="526" max="526" width="12.140625" style="3" customWidth="1"/>
    <col min="527" max="731" width="9.140625" style="3" customWidth="1"/>
    <col min="732" max="756" width="9.140625" style="3"/>
    <col min="757" max="757" width="1.7109375" style="3" customWidth="1"/>
    <col min="758" max="758" width="4.7109375" style="3" bestFit="1" customWidth="1"/>
    <col min="759" max="759" width="27.28515625" style="3" customWidth="1"/>
    <col min="760" max="762" width="9.7109375" style="3" customWidth="1"/>
    <col min="763" max="763" width="9.85546875" style="3" customWidth="1"/>
    <col min="764" max="778" width="9.7109375" style="3" customWidth="1"/>
    <col min="779" max="779" width="11" style="3" customWidth="1"/>
    <col min="780" max="781" width="9.140625" style="3" customWidth="1"/>
    <col min="782" max="782" width="12.140625" style="3" customWidth="1"/>
    <col min="783" max="987" width="9.140625" style="3" customWidth="1"/>
    <col min="988" max="1012" width="9.140625" style="3"/>
    <col min="1013" max="1013" width="1.7109375" style="3" customWidth="1"/>
    <col min="1014" max="1014" width="4.7109375" style="3" bestFit="1" customWidth="1"/>
    <col min="1015" max="1015" width="27.28515625" style="3" customWidth="1"/>
    <col min="1016" max="1018" width="9.7109375" style="3" customWidth="1"/>
    <col min="1019" max="1019" width="9.85546875" style="3" customWidth="1"/>
    <col min="1020" max="1034" width="9.7109375" style="3" customWidth="1"/>
    <col min="1035" max="1035" width="11" style="3" customWidth="1"/>
    <col min="1036" max="1037" width="9.140625" style="3" customWidth="1"/>
    <col min="1038" max="1038" width="12.140625" style="3" customWidth="1"/>
    <col min="1039" max="1243" width="9.140625" style="3" customWidth="1"/>
    <col min="1244" max="1268" width="9.140625" style="3"/>
    <col min="1269" max="1269" width="1.7109375" style="3" customWidth="1"/>
    <col min="1270" max="1270" width="4.7109375" style="3" bestFit="1" customWidth="1"/>
    <col min="1271" max="1271" width="27.28515625" style="3" customWidth="1"/>
    <col min="1272" max="1274" width="9.7109375" style="3" customWidth="1"/>
    <col min="1275" max="1275" width="9.85546875" style="3" customWidth="1"/>
    <col min="1276" max="1290" width="9.7109375" style="3" customWidth="1"/>
    <col min="1291" max="1291" width="11" style="3" customWidth="1"/>
    <col min="1292" max="1293" width="9.140625" style="3" customWidth="1"/>
    <col min="1294" max="1294" width="12.140625" style="3" customWidth="1"/>
    <col min="1295" max="1499" width="9.140625" style="3" customWidth="1"/>
    <col min="1500" max="1524" width="9.140625" style="3"/>
    <col min="1525" max="1525" width="1.7109375" style="3" customWidth="1"/>
    <col min="1526" max="1526" width="4.7109375" style="3" bestFit="1" customWidth="1"/>
    <col min="1527" max="1527" width="27.28515625" style="3" customWidth="1"/>
    <col min="1528" max="1530" width="9.7109375" style="3" customWidth="1"/>
    <col min="1531" max="1531" width="9.85546875" style="3" customWidth="1"/>
    <col min="1532" max="1546" width="9.7109375" style="3" customWidth="1"/>
    <col min="1547" max="1547" width="11" style="3" customWidth="1"/>
    <col min="1548" max="1549" width="9.140625" style="3" customWidth="1"/>
    <col min="1550" max="1550" width="12.140625" style="3" customWidth="1"/>
    <col min="1551" max="1755" width="9.140625" style="3" customWidth="1"/>
    <col min="1756" max="1780" width="9.140625" style="3"/>
    <col min="1781" max="1781" width="1.7109375" style="3" customWidth="1"/>
    <col min="1782" max="1782" width="4.7109375" style="3" bestFit="1" customWidth="1"/>
    <col min="1783" max="1783" width="27.28515625" style="3" customWidth="1"/>
    <col min="1784" max="1786" width="9.7109375" style="3" customWidth="1"/>
    <col min="1787" max="1787" width="9.85546875" style="3" customWidth="1"/>
    <col min="1788" max="1802" width="9.7109375" style="3" customWidth="1"/>
    <col min="1803" max="1803" width="11" style="3" customWidth="1"/>
    <col min="1804" max="1805" width="9.140625" style="3" customWidth="1"/>
    <col min="1806" max="1806" width="12.140625" style="3" customWidth="1"/>
    <col min="1807" max="2011" width="9.140625" style="3" customWidth="1"/>
    <col min="2012" max="2036" width="9.140625" style="3"/>
    <col min="2037" max="2037" width="1.7109375" style="3" customWidth="1"/>
    <col min="2038" max="2038" width="4.7109375" style="3" bestFit="1" customWidth="1"/>
    <col min="2039" max="2039" width="27.28515625" style="3" customWidth="1"/>
    <col min="2040" max="2042" width="9.7109375" style="3" customWidth="1"/>
    <col min="2043" max="2043" width="9.85546875" style="3" customWidth="1"/>
    <col min="2044" max="2058" width="9.7109375" style="3" customWidth="1"/>
    <col min="2059" max="2059" width="11" style="3" customWidth="1"/>
    <col min="2060" max="2061" width="9.140625" style="3" customWidth="1"/>
    <col min="2062" max="2062" width="12.140625" style="3" customWidth="1"/>
    <col min="2063" max="2267" width="9.140625" style="3" customWidth="1"/>
    <col min="2268" max="2292" width="9.140625" style="3"/>
    <col min="2293" max="2293" width="1.7109375" style="3" customWidth="1"/>
    <col min="2294" max="2294" width="4.7109375" style="3" bestFit="1" customWidth="1"/>
    <col min="2295" max="2295" width="27.28515625" style="3" customWidth="1"/>
    <col min="2296" max="2298" width="9.7109375" style="3" customWidth="1"/>
    <col min="2299" max="2299" width="9.85546875" style="3" customWidth="1"/>
    <col min="2300" max="2314" width="9.7109375" style="3" customWidth="1"/>
    <col min="2315" max="2315" width="11" style="3" customWidth="1"/>
    <col min="2316" max="2317" width="9.140625" style="3" customWidth="1"/>
    <col min="2318" max="2318" width="12.140625" style="3" customWidth="1"/>
    <col min="2319" max="2523" width="9.140625" style="3" customWidth="1"/>
    <col min="2524" max="2548" width="9.140625" style="3"/>
    <col min="2549" max="2549" width="1.7109375" style="3" customWidth="1"/>
    <col min="2550" max="2550" width="4.7109375" style="3" bestFit="1" customWidth="1"/>
    <col min="2551" max="2551" width="27.28515625" style="3" customWidth="1"/>
    <col min="2552" max="2554" width="9.7109375" style="3" customWidth="1"/>
    <col min="2555" max="2555" width="9.85546875" style="3" customWidth="1"/>
    <col min="2556" max="2570" width="9.7109375" style="3" customWidth="1"/>
    <col min="2571" max="2571" width="11" style="3" customWidth="1"/>
    <col min="2572" max="2573" width="9.140625" style="3" customWidth="1"/>
    <col min="2574" max="2574" width="12.140625" style="3" customWidth="1"/>
    <col min="2575" max="2779" width="9.140625" style="3" customWidth="1"/>
    <col min="2780" max="2804" width="9.140625" style="3"/>
    <col min="2805" max="2805" width="1.7109375" style="3" customWidth="1"/>
    <col min="2806" max="2806" width="4.7109375" style="3" bestFit="1" customWidth="1"/>
    <col min="2807" max="2807" width="27.28515625" style="3" customWidth="1"/>
    <col min="2808" max="2810" width="9.7109375" style="3" customWidth="1"/>
    <col min="2811" max="2811" width="9.85546875" style="3" customWidth="1"/>
    <col min="2812" max="2826" width="9.7109375" style="3" customWidth="1"/>
    <col min="2827" max="2827" width="11" style="3" customWidth="1"/>
    <col min="2828" max="2829" width="9.140625" style="3" customWidth="1"/>
    <col min="2830" max="2830" width="12.140625" style="3" customWidth="1"/>
    <col min="2831" max="3035" width="9.140625" style="3" customWidth="1"/>
    <col min="3036" max="3060" width="9.140625" style="3"/>
    <col min="3061" max="3061" width="1.7109375" style="3" customWidth="1"/>
    <col min="3062" max="3062" width="4.7109375" style="3" bestFit="1" customWidth="1"/>
    <col min="3063" max="3063" width="27.28515625" style="3" customWidth="1"/>
    <col min="3064" max="3066" width="9.7109375" style="3" customWidth="1"/>
    <col min="3067" max="3067" width="9.85546875" style="3" customWidth="1"/>
    <col min="3068" max="3082" width="9.7109375" style="3" customWidth="1"/>
    <col min="3083" max="3083" width="11" style="3" customWidth="1"/>
    <col min="3084" max="3085" width="9.140625" style="3" customWidth="1"/>
    <col min="3086" max="3086" width="12.140625" style="3" customWidth="1"/>
    <col min="3087" max="3291" width="9.140625" style="3" customWidth="1"/>
    <col min="3292" max="3316" width="9.140625" style="3"/>
    <col min="3317" max="3317" width="1.7109375" style="3" customWidth="1"/>
    <col min="3318" max="3318" width="4.7109375" style="3" bestFit="1" customWidth="1"/>
    <col min="3319" max="3319" width="27.28515625" style="3" customWidth="1"/>
    <col min="3320" max="3322" width="9.7109375" style="3" customWidth="1"/>
    <col min="3323" max="3323" width="9.85546875" style="3" customWidth="1"/>
    <col min="3324" max="3338" width="9.7109375" style="3" customWidth="1"/>
    <col min="3339" max="3339" width="11" style="3" customWidth="1"/>
    <col min="3340" max="3341" width="9.140625" style="3" customWidth="1"/>
    <col min="3342" max="3342" width="12.140625" style="3" customWidth="1"/>
    <col min="3343" max="3547" width="9.140625" style="3" customWidth="1"/>
    <col min="3548" max="3572" width="9.140625" style="3"/>
    <col min="3573" max="3573" width="1.7109375" style="3" customWidth="1"/>
    <col min="3574" max="3574" width="4.7109375" style="3" bestFit="1" customWidth="1"/>
    <col min="3575" max="3575" width="27.28515625" style="3" customWidth="1"/>
    <col min="3576" max="3578" width="9.7109375" style="3" customWidth="1"/>
    <col min="3579" max="3579" width="9.85546875" style="3" customWidth="1"/>
    <col min="3580" max="3594" width="9.7109375" style="3" customWidth="1"/>
    <col min="3595" max="3595" width="11" style="3" customWidth="1"/>
    <col min="3596" max="3597" width="9.140625" style="3" customWidth="1"/>
    <col min="3598" max="3598" width="12.140625" style="3" customWidth="1"/>
    <col min="3599" max="3803" width="9.140625" style="3" customWidth="1"/>
    <col min="3804" max="3828" width="9.140625" style="3"/>
    <col min="3829" max="3829" width="1.7109375" style="3" customWidth="1"/>
    <col min="3830" max="3830" width="4.7109375" style="3" bestFit="1" customWidth="1"/>
    <col min="3831" max="3831" width="27.28515625" style="3" customWidth="1"/>
    <col min="3832" max="3834" width="9.7109375" style="3" customWidth="1"/>
    <col min="3835" max="3835" width="9.85546875" style="3" customWidth="1"/>
    <col min="3836" max="3850" width="9.7109375" style="3" customWidth="1"/>
    <col min="3851" max="3851" width="11" style="3" customWidth="1"/>
    <col min="3852" max="3853" width="9.140625" style="3" customWidth="1"/>
    <col min="3854" max="3854" width="12.140625" style="3" customWidth="1"/>
    <col min="3855" max="4059" width="9.140625" style="3" customWidth="1"/>
    <col min="4060" max="4084" width="9.140625" style="3"/>
    <col min="4085" max="4085" width="1.7109375" style="3" customWidth="1"/>
    <col min="4086" max="4086" width="4.7109375" style="3" bestFit="1" customWidth="1"/>
    <col min="4087" max="4087" width="27.28515625" style="3" customWidth="1"/>
    <col min="4088" max="4090" width="9.7109375" style="3" customWidth="1"/>
    <col min="4091" max="4091" width="9.85546875" style="3" customWidth="1"/>
    <col min="4092" max="4106" width="9.7109375" style="3" customWidth="1"/>
    <col min="4107" max="4107" width="11" style="3" customWidth="1"/>
    <col min="4108" max="4109" width="9.140625" style="3" customWidth="1"/>
    <col min="4110" max="4110" width="12.140625" style="3" customWidth="1"/>
    <col min="4111" max="4315" width="9.140625" style="3" customWidth="1"/>
    <col min="4316" max="4340" width="9.140625" style="3"/>
    <col min="4341" max="4341" width="1.7109375" style="3" customWidth="1"/>
    <col min="4342" max="4342" width="4.7109375" style="3" bestFit="1" customWidth="1"/>
    <col min="4343" max="4343" width="27.28515625" style="3" customWidth="1"/>
    <col min="4344" max="4346" width="9.7109375" style="3" customWidth="1"/>
    <col min="4347" max="4347" width="9.85546875" style="3" customWidth="1"/>
    <col min="4348" max="4362" width="9.7109375" style="3" customWidth="1"/>
    <col min="4363" max="4363" width="11" style="3" customWidth="1"/>
    <col min="4364" max="4365" width="9.140625" style="3" customWidth="1"/>
    <col min="4366" max="4366" width="12.140625" style="3" customWidth="1"/>
    <col min="4367" max="4571" width="9.140625" style="3" customWidth="1"/>
    <col min="4572" max="4596" width="9.140625" style="3"/>
    <col min="4597" max="4597" width="1.7109375" style="3" customWidth="1"/>
    <col min="4598" max="4598" width="4.7109375" style="3" bestFit="1" customWidth="1"/>
    <col min="4599" max="4599" width="27.28515625" style="3" customWidth="1"/>
    <col min="4600" max="4602" width="9.7109375" style="3" customWidth="1"/>
    <col min="4603" max="4603" width="9.85546875" style="3" customWidth="1"/>
    <col min="4604" max="4618" width="9.7109375" style="3" customWidth="1"/>
    <col min="4619" max="4619" width="11" style="3" customWidth="1"/>
    <col min="4620" max="4621" width="9.140625" style="3" customWidth="1"/>
    <col min="4622" max="4622" width="12.140625" style="3" customWidth="1"/>
    <col min="4623" max="4827" width="9.140625" style="3" customWidth="1"/>
    <col min="4828" max="4852" width="9.140625" style="3"/>
    <col min="4853" max="4853" width="1.7109375" style="3" customWidth="1"/>
    <col min="4854" max="4854" width="4.7109375" style="3" bestFit="1" customWidth="1"/>
    <col min="4855" max="4855" width="27.28515625" style="3" customWidth="1"/>
    <col min="4856" max="4858" width="9.7109375" style="3" customWidth="1"/>
    <col min="4859" max="4859" width="9.85546875" style="3" customWidth="1"/>
    <col min="4860" max="4874" width="9.7109375" style="3" customWidth="1"/>
    <col min="4875" max="4875" width="11" style="3" customWidth="1"/>
    <col min="4876" max="4877" width="9.140625" style="3" customWidth="1"/>
    <col min="4878" max="4878" width="12.140625" style="3" customWidth="1"/>
    <col min="4879" max="5083" width="9.140625" style="3" customWidth="1"/>
    <col min="5084" max="5108" width="9.140625" style="3"/>
    <col min="5109" max="5109" width="1.7109375" style="3" customWidth="1"/>
    <col min="5110" max="5110" width="4.7109375" style="3" bestFit="1" customWidth="1"/>
    <col min="5111" max="5111" width="27.28515625" style="3" customWidth="1"/>
    <col min="5112" max="5114" width="9.7109375" style="3" customWidth="1"/>
    <col min="5115" max="5115" width="9.85546875" style="3" customWidth="1"/>
    <col min="5116" max="5130" width="9.7109375" style="3" customWidth="1"/>
    <col min="5131" max="5131" width="11" style="3" customWidth="1"/>
    <col min="5132" max="5133" width="9.140625" style="3" customWidth="1"/>
    <col min="5134" max="5134" width="12.140625" style="3" customWidth="1"/>
    <col min="5135" max="5339" width="9.140625" style="3" customWidth="1"/>
    <col min="5340" max="5364" width="9.140625" style="3"/>
    <col min="5365" max="5365" width="1.7109375" style="3" customWidth="1"/>
    <col min="5366" max="5366" width="4.7109375" style="3" bestFit="1" customWidth="1"/>
    <col min="5367" max="5367" width="27.28515625" style="3" customWidth="1"/>
    <col min="5368" max="5370" width="9.7109375" style="3" customWidth="1"/>
    <col min="5371" max="5371" width="9.85546875" style="3" customWidth="1"/>
    <col min="5372" max="5386" width="9.7109375" style="3" customWidth="1"/>
    <col min="5387" max="5387" width="11" style="3" customWidth="1"/>
    <col min="5388" max="5389" width="9.140625" style="3" customWidth="1"/>
    <col min="5390" max="5390" width="12.140625" style="3" customWidth="1"/>
    <col min="5391" max="5595" width="9.140625" style="3" customWidth="1"/>
    <col min="5596" max="5620" width="9.140625" style="3"/>
    <col min="5621" max="5621" width="1.7109375" style="3" customWidth="1"/>
    <col min="5622" max="5622" width="4.7109375" style="3" bestFit="1" customWidth="1"/>
    <col min="5623" max="5623" width="27.28515625" style="3" customWidth="1"/>
    <col min="5624" max="5626" width="9.7109375" style="3" customWidth="1"/>
    <col min="5627" max="5627" width="9.85546875" style="3" customWidth="1"/>
    <col min="5628" max="5642" width="9.7109375" style="3" customWidth="1"/>
    <col min="5643" max="5643" width="11" style="3" customWidth="1"/>
    <col min="5644" max="5645" width="9.140625" style="3" customWidth="1"/>
    <col min="5646" max="5646" width="12.140625" style="3" customWidth="1"/>
    <col min="5647" max="5851" width="9.140625" style="3" customWidth="1"/>
    <col min="5852" max="5876" width="9.140625" style="3"/>
    <col min="5877" max="5877" width="1.7109375" style="3" customWidth="1"/>
    <col min="5878" max="5878" width="4.7109375" style="3" bestFit="1" customWidth="1"/>
    <col min="5879" max="5879" width="27.28515625" style="3" customWidth="1"/>
    <col min="5880" max="5882" width="9.7109375" style="3" customWidth="1"/>
    <col min="5883" max="5883" width="9.85546875" style="3" customWidth="1"/>
    <col min="5884" max="5898" width="9.7109375" style="3" customWidth="1"/>
    <col min="5899" max="5899" width="11" style="3" customWidth="1"/>
    <col min="5900" max="5901" width="9.140625" style="3" customWidth="1"/>
    <col min="5902" max="5902" width="12.140625" style="3" customWidth="1"/>
    <col min="5903" max="6107" width="9.140625" style="3" customWidth="1"/>
    <col min="6108" max="6132" width="9.140625" style="3"/>
    <col min="6133" max="6133" width="1.7109375" style="3" customWidth="1"/>
    <col min="6134" max="6134" width="4.7109375" style="3" bestFit="1" customWidth="1"/>
    <col min="6135" max="6135" width="27.28515625" style="3" customWidth="1"/>
    <col min="6136" max="6138" width="9.7109375" style="3" customWidth="1"/>
    <col min="6139" max="6139" width="9.85546875" style="3" customWidth="1"/>
    <col min="6140" max="6154" width="9.7109375" style="3" customWidth="1"/>
    <col min="6155" max="6155" width="11" style="3" customWidth="1"/>
    <col min="6156" max="6157" width="9.140625" style="3" customWidth="1"/>
    <col min="6158" max="6158" width="12.140625" style="3" customWidth="1"/>
    <col min="6159" max="6363" width="9.140625" style="3" customWidth="1"/>
    <col min="6364" max="6388" width="9.140625" style="3"/>
    <col min="6389" max="6389" width="1.7109375" style="3" customWidth="1"/>
    <col min="6390" max="6390" width="4.7109375" style="3" bestFit="1" customWidth="1"/>
    <col min="6391" max="6391" width="27.28515625" style="3" customWidth="1"/>
    <col min="6392" max="6394" width="9.7109375" style="3" customWidth="1"/>
    <col min="6395" max="6395" width="9.85546875" style="3" customWidth="1"/>
    <col min="6396" max="6410" width="9.7109375" style="3" customWidth="1"/>
    <col min="6411" max="6411" width="11" style="3" customWidth="1"/>
    <col min="6412" max="6413" width="9.140625" style="3" customWidth="1"/>
    <col min="6414" max="6414" width="12.140625" style="3" customWidth="1"/>
    <col min="6415" max="6619" width="9.140625" style="3" customWidth="1"/>
    <col min="6620" max="6644" width="9.140625" style="3"/>
    <col min="6645" max="6645" width="1.7109375" style="3" customWidth="1"/>
    <col min="6646" max="6646" width="4.7109375" style="3" bestFit="1" customWidth="1"/>
    <col min="6647" max="6647" width="27.28515625" style="3" customWidth="1"/>
    <col min="6648" max="6650" width="9.7109375" style="3" customWidth="1"/>
    <col min="6651" max="6651" width="9.85546875" style="3" customWidth="1"/>
    <col min="6652" max="6666" width="9.7109375" style="3" customWidth="1"/>
    <col min="6667" max="6667" width="11" style="3" customWidth="1"/>
    <col min="6668" max="6669" width="9.140625" style="3" customWidth="1"/>
    <col min="6670" max="6670" width="12.140625" style="3" customWidth="1"/>
    <col min="6671" max="6875" width="9.140625" style="3" customWidth="1"/>
    <col min="6876" max="6900" width="9.140625" style="3"/>
    <col min="6901" max="6901" width="1.7109375" style="3" customWidth="1"/>
    <col min="6902" max="6902" width="4.7109375" style="3" bestFit="1" customWidth="1"/>
    <col min="6903" max="6903" width="27.28515625" style="3" customWidth="1"/>
    <col min="6904" max="6906" width="9.7109375" style="3" customWidth="1"/>
    <col min="6907" max="6907" width="9.85546875" style="3" customWidth="1"/>
    <col min="6908" max="6922" width="9.7109375" style="3" customWidth="1"/>
    <col min="6923" max="6923" width="11" style="3" customWidth="1"/>
    <col min="6924" max="6925" width="9.140625" style="3" customWidth="1"/>
    <col min="6926" max="6926" width="12.140625" style="3" customWidth="1"/>
    <col min="6927" max="7131" width="9.140625" style="3" customWidth="1"/>
    <col min="7132" max="7156" width="9.140625" style="3"/>
    <col min="7157" max="7157" width="1.7109375" style="3" customWidth="1"/>
    <col min="7158" max="7158" width="4.7109375" style="3" bestFit="1" customWidth="1"/>
    <col min="7159" max="7159" width="27.28515625" style="3" customWidth="1"/>
    <col min="7160" max="7162" width="9.7109375" style="3" customWidth="1"/>
    <col min="7163" max="7163" width="9.85546875" style="3" customWidth="1"/>
    <col min="7164" max="7178" width="9.7109375" style="3" customWidth="1"/>
    <col min="7179" max="7179" width="11" style="3" customWidth="1"/>
    <col min="7180" max="7181" width="9.140625" style="3" customWidth="1"/>
    <col min="7182" max="7182" width="12.140625" style="3" customWidth="1"/>
    <col min="7183" max="7387" width="9.140625" style="3" customWidth="1"/>
    <col min="7388" max="7412" width="9.140625" style="3"/>
    <col min="7413" max="7413" width="1.7109375" style="3" customWidth="1"/>
    <col min="7414" max="7414" width="4.7109375" style="3" bestFit="1" customWidth="1"/>
    <col min="7415" max="7415" width="27.28515625" style="3" customWidth="1"/>
    <col min="7416" max="7418" width="9.7109375" style="3" customWidth="1"/>
    <col min="7419" max="7419" width="9.85546875" style="3" customWidth="1"/>
    <col min="7420" max="7434" width="9.7109375" style="3" customWidth="1"/>
    <col min="7435" max="7435" width="11" style="3" customWidth="1"/>
    <col min="7436" max="7437" width="9.140625" style="3" customWidth="1"/>
    <col min="7438" max="7438" width="12.140625" style="3" customWidth="1"/>
    <col min="7439" max="7643" width="9.140625" style="3" customWidth="1"/>
    <col min="7644" max="7668" width="9.140625" style="3"/>
    <col min="7669" max="7669" width="1.7109375" style="3" customWidth="1"/>
    <col min="7670" max="7670" width="4.7109375" style="3" bestFit="1" customWidth="1"/>
    <col min="7671" max="7671" width="27.28515625" style="3" customWidth="1"/>
    <col min="7672" max="7674" width="9.7109375" style="3" customWidth="1"/>
    <col min="7675" max="7675" width="9.85546875" style="3" customWidth="1"/>
    <col min="7676" max="7690" width="9.7109375" style="3" customWidth="1"/>
    <col min="7691" max="7691" width="11" style="3" customWidth="1"/>
    <col min="7692" max="7693" width="9.140625" style="3" customWidth="1"/>
    <col min="7694" max="7694" width="12.140625" style="3" customWidth="1"/>
    <col min="7695" max="7899" width="9.140625" style="3" customWidth="1"/>
    <col min="7900" max="7924" width="9.140625" style="3"/>
    <col min="7925" max="7925" width="1.7109375" style="3" customWidth="1"/>
    <col min="7926" max="7926" width="4.7109375" style="3" bestFit="1" customWidth="1"/>
    <col min="7927" max="7927" width="27.28515625" style="3" customWidth="1"/>
    <col min="7928" max="7930" width="9.7109375" style="3" customWidth="1"/>
    <col min="7931" max="7931" width="9.85546875" style="3" customWidth="1"/>
    <col min="7932" max="7946" width="9.7109375" style="3" customWidth="1"/>
    <col min="7947" max="7947" width="11" style="3" customWidth="1"/>
    <col min="7948" max="7949" width="9.140625" style="3" customWidth="1"/>
    <col min="7950" max="7950" width="12.140625" style="3" customWidth="1"/>
    <col min="7951" max="8155" width="9.140625" style="3" customWidth="1"/>
    <col min="8156" max="8180" width="9.140625" style="3"/>
    <col min="8181" max="8181" width="1.7109375" style="3" customWidth="1"/>
    <col min="8182" max="8182" width="4.7109375" style="3" bestFit="1" customWidth="1"/>
    <col min="8183" max="8183" width="27.28515625" style="3" customWidth="1"/>
    <col min="8184" max="8186" width="9.7109375" style="3" customWidth="1"/>
    <col min="8187" max="8187" width="9.85546875" style="3" customWidth="1"/>
    <col min="8188" max="8202" width="9.7109375" style="3" customWidth="1"/>
    <col min="8203" max="8203" width="11" style="3" customWidth="1"/>
    <col min="8204" max="8205" width="9.140625" style="3" customWidth="1"/>
    <col min="8206" max="8206" width="12.140625" style="3" customWidth="1"/>
    <col min="8207" max="8411" width="9.140625" style="3" customWidth="1"/>
    <col min="8412" max="8436" width="9.140625" style="3"/>
    <col min="8437" max="8437" width="1.7109375" style="3" customWidth="1"/>
    <col min="8438" max="8438" width="4.7109375" style="3" bestFit="1" customWidth="1"/>
    <col min="8439" max="8439" width="27.28515625" style="3" customWidth="1"/>
    <col min="8440" max="8442" width="9.7109375" style="3" customWidth="1"/>
    <col min="8443" max="8443" width="9.85546875" style="3" customWidth="1"/>
    <col min="8444" max="8458" width="9.7109375" style="3" customWidth="1"/>
    <col min="8459" max="8459" width="11" style="3" customWidth="1"/>
    <col min="8460" max="8461" width="9.140625" style="3" customWidth="1"/>
    <col min="8462" max="8462" width="12.140625" style="3" customWidth="1"/>
    <col min="8463" max="8667" width="9.140625" style="3" customWidth="1"/>
    <col min="8668" max="8692" width="9.140625" style="3"/>
    <col min="8693" max="8693" width="1.7109375" style="3" customWidth="1"/>
    <col min="8694" max="8694" width="4.7109375" style="3" bestFit="1" customWidth="1"/>
    <col min="8695" max="8695" width="27.28515625" style="3" customWidth="1"/>
    <col min="8696" max="8698" width="9.7109375" style="3" customWidth="1"/>
    <col min="8699" max="8699" width="9.85546875" style="3" customWidth="1"/>
    <col min="8700" max="8714" width="9.7109375" style="3" customWidth="1"/>
    <col min="8715" max="8715" width="11" style="3" customWidth="1"/>
    <col min="8716" max="8717" width="9.140625" style="3" customWidth="1"/>
    <col min="8718" max="8718" width="12.140625" style="3" customWidth="1"/>
    <col min="8719" max="8923" width="9.140625" style="3" customWidth="1"/>
    <col min="8924" max="8948" width="9.140625" style="3"/>
    <col min="8949" max="8949" width="1.7109375" style="3" customWidth="1"/>
    <col min="8950" max="8950" width="4.7109375" style="3" bestFit="1" customWidth="1"/>
    <col min="8951" max="8951" width="27.28515625" style="3" customWidth="1"/>
    <col min="8952" max="8954" width="9.7109375" style="3" customWidth="1"/>
    <col min="8955" max="8955" width="9.85546875" style="3" customWidth="1"/>
    <col min="8956" max="8970" width="9.7109375" style="3" customWidth="1"/>
    <col min="8971" max="8971" width="11" style="3" customWidth="1"/>
    <col min="8972" max="8973" width="9.140625" style="3" customWidth="1"/>
    <col min="8974" max="8974" width="12.140625" style="3" customWidth="1"/>
    <col min="8975" max="9179" width="9.140625" style="3" customWidth="1"/>
    <col min="9180" max="9204" width="9.140625" style="3"/>
    <col min="9205" max="9205" width="1.7109375" style="3" customWidth="1"/>
    <col min="9206" max="9206" width="4.7109375" style="3" bestFit="1" customWidth="1"/>
    <col min="9207" max="9207" width="27.28515625" style="3" customWidth="1"/>
    <col min="9208" max="9210" width="9.7109375" style="3" customWidth="1"/>
    <col min="9211" max="9211" width="9.85546875" style="3" customWidth="1"/>
    <col min="9212" max="9226" width="9.7109375" style="3" customWidth="1"/>
    <col min="9227" max="9227" width="11" style="3" customWidth="1"/>
    <col min="9228" max="9229" width="9.140625" style="3" customWidth="1"/>
    <col min="9230" max="9230" width="12.140625" style="3" customWidth="1"/>
    <col min="9231" max="9435" width="9.140625" style="3" customWidth="1"/>
    <col min="9436" max="9460" width="9.140625" style="3"/>
    <col min="9461" max="9461" width="1.7109375" style="3" customWidth="1"/>
    <col min="9462" max="9462" width="4.7109375" style="3" bestFit="1" customWidth="1"/>
    <col min="9463" max="9463" width="27.28515625" style="3" customWidth="1"/>
    <col min="9464" max="9466" width="9.7109375" style="3" customWidth="1"/>
    <col min="9467" max="9467" width="9.85546875" style="3" customWidth="1"/>
    <col min="9468" max="9482" width="9.7109375" style="3" customWidth="1"/>
    <col min="9483" max="9483" width="11" style="3" customWidth="1"/>
    <col min="9484" max="9485" width="9.140625" style="3" customWidth="1"/>
    <col min="9486" max="9486" width="12.140625" style="3" customWidth="1"/>
    <col min="9487" max="9691" width="9.140625" style="3" customWidth="1"/>
    <col min="9692" max="9716" width="9.140625" style="3"/>
    <col min="9717" max="9717" width="1.7109375" style="3" customWidth="1"/>
    <col min="9718" max="9718" width="4.7109375" style="3" bestFit="1" customWidth="1"/>
    <col min="9719" max="9719" width="27.28515625" style="3" customWidth="1"/>
    <col min="9720" max="9722" width="9.7109375" style="3" customWidth="1"/>
    <col min="9723" max="9723" width="9.85546875" style="3" customWidth="1"/>
    <col min="9724" max="9738" width="9.7109375" style="3" customWidth="1"/>
    <col min="9739" max="9739" width="11" style="3" customWidth="1"/>
    <col min="9740" max="9741" width="9.140625" style="3" customWidth="1"/>
    <col min="9742" max="9742" width="12.140625" style="3" customWidth="1"/>
    <col min="9743" max="9947" width="9.140625" style="3" customWidth="1"/>
    <col min="9948" max="9972" width="9.140625" style="3"/>
    <col min="9973" max="9973" width="1.7109375" style="3" customWidth="1"/>
    <col min="9974" max="9974" width="4.7109375" style="3" bestFit="1" customWidth="1"/>
    <col min="9975" max="9975" width="27.28515625" style="3" customWidth="1"/>
    <col min="9976" max="9978" width="9.7109375" style="3" customWidth="1"/>
    <col min="9979" max="9979" width="9.85546875" style="3" customWidth="1"/>
    <col min="9980" max="9994" width="9.7109375" style="3" customWidth="1"/>
    <col min="9995" max="9995" width="11" style="3" customWidth="1"/>
    <col min="9996" max="9997" width="9.140625" style="3" customWidth="1"/>
    <col min="9998" max="9998" width="12.140625" style="3" customWidth="1"/>
    <col min="9999" max="10203" width="9.140625" style="3" customWidth="1"/>
    <col min="10204" max="10228" width="9.140625" style="3"/>
    <col min="10229" max="10229" width="1.7109375" style="3" customWidth="1"/>
    <col min="10230" max="10230" width="4.7109375" style="3" bestFit="1" customWidth="1"/>
    <col min="10231" max="10231" width="27.28515625" style="3" customWidth="1"/>
    <col min="10232" max="10234" width="9.7109375" style="3" customWidth="1"/>
    <col min="10235" max="10235" width="9.85546875" style="3" customWidth="1"/>
    <col min="10236" max="10250" width="9.7109375" style="3" customWidth="1"/>
    <col min="10251" max="10251" width="11" style="3" customWidth="1"/>
    <col min="10252" max="10253" width="9.140625" style="3" customWidth="1"/>
    <col min="10254" max="10254" width="12.140625" style="3" customWidth="1"/>
    <col min="10255" max="10459" width="9.140625" style="3" customWidth="1"/>
    <col min="10460" max="10484" width="9.140625" style="3"/>
    <col min="10485" max="10485" width="1.7109375" style="3" customWidth="1"/>
    <col min="10486" max="10486" width="4.7109375" style="3" bestFit="1" customWidth="1"/>
    <col min="10487" max="10487" width="27.28515625" style="3" customWidth="1"/>
    <col min="10488" max="10490" width="9.7109375" style="3" customWidth="1"/>
    <col min="10491" max="10491" width="9.85546875" style="3" customWidth="1"/>
    <col min="10492" max="10506" width="9.7109375" style="3" customWidth="1"/>
    <col min="10507" max="10507" width="11" style="3" customWidth="1"/>
    <col min="10508" max="10509" width="9.140625" style="3" customWidth="1"/>
    <col min="10510" max="10510" width="12.140625" style="3" customWidth="1"/>
    <col min="10511" max="10715" width="9.140625" style="3" customWidth="1"/>
    <col min="10716" max="10740" width="9.140625" style="3"/>
    <col min="10741" max="10741" width="1.7109375" style="3" customWidth="1"/>
    <col min="10742" max="10742" width="4.7109375" style="3" bestFit="1" customWidth="1"/>
    <col min="10743" max="10743" width="27.28515625" style="3" customWidth="1"/>
    <col min="10744" max="10746" width="9.7109375" style="3" customWidth="1"/>
    <col min="10747" max="10747" width="9.85546875" style="3" customWidth="1"/>
    <col min="10748" max="10762" width="9.7109375" style="3" customWidth="1"/>
    <col min="10763" max="10763" width="11" style="3" customWidth="1"/>
    <col min="10764" max="10765" width="9.140625" style="3" customWidth="1"/>
    <col min="10766" max="10766" width="12.140625" style="3" customWidth="1"/>
    <col min="10767" max="10971" width="9.140625" style="3" customWidth="1"/>
    <col min="10972" max="10996" width="9.140625" style="3"/>
    <col min="10997" max="10997" width="1.7109375" style="3" customWidth="1"/>
    <col min="10998" max="10998" width="4.7109375" style="3" bestFit="1" customWidth="1"/>
    <col min="10999" max="10999" width="27.28515625" style="3" customWidth="1"/>
    <col min="11000" max="11002" width="9.7109375" style="3" customWidth="1"/>
    <col min="11003" max="11003" width="9.85546875" style="3" customWidth="1"/>
    <col min="11004" max="11018" width="9.7109375" style="3" customWidth="1"/>
    <col min="11019" max="11019" width="11" style="3" customWidth="1"/>
    <col min="11020" max="11021" width="9.140625" style="3" customWidth="1"/>
    <col min="11022" max="11022" width="12.140625" style="3" customWidth="1"/>
    <col min="11023" max="11227" width="9.140625" style="3" customWidth="1"/>
    <col min="11228" max="11252" width="9.140625" style="3"/>
    <col min="11253" max="11253" width="1.7109375" style="3" customWidth="1"/>
    <col min="11254" max="11254" width="4.7109375" style="3" bestFit="1" customWidth="1"/>
    <col min="11255" max="11255" width="27.28515625" style="3" customWidth="1"/>
    <col min="11256" max="11258" width="9.7109375" style="3" customWidth="1"/>
    <col min="11259" max="11259" width="9.85546875" style="3" customWidth="1"/>
    <col min="11260" max="11274" width="9.7109375" style="3" customWidth="1"/>
    <col min="11275" max="11275" width="11" style="3" customWidth="1"/>
    <col min="11276" max="11277" width="9.140625" style="3" customWidth="1"/>
    <col min="11278" max="11278" width="12.140625" style="3" customWidth="1"/>
    <col min="11279" max="11483" width="9.140625" style="3" customWidth="1"/>
    <col min="11484" max="11508" width="9.140625" style="3"/>
    <col min="11509" max="11509" width="1.7109375" style="3" customWidth="1"/>
    <col min="11510" max="11510" width="4.7109375" style="3" bestFit="1" customWidth="1"/>
    <col min="11511" max="11511" width="27.28515625" style="3" customWidth="1"/>
    <col min="11512" max="11514" width="9.7109375" style="3" customWidth="1"/>
    <col min="11515" max="11515" width="9.85546875" style="3" customWidth="1"/>
    <col min="11516" max="11530" width="9.7109375" style="3" customWidth="1"/>
    <col min="11531" max="11531" width="11" style="3" customWidth="1"/>
    <col min="11532" max="11533" width="9.140625" style="3" customWidth="1"/>
    <col min="11534" max="11534" width="12.140625" style="3" customWidth="1"/>
    <col min="11535" max="11739" width="9.140625" style="3" customWidth="1"/>
    <col min="11740" max="11764" width="9.140625" style="3"/>
    <col min="11765" max="11765" width="1.7109375" style="3" customWidth="1"/>
    <col min="11766" max="11766" width="4.7109375" style="3" bestFit="1" customWidth="1"/>
    <col min="11767" max="11767" width="27.28515625" style="3" customWidth="1"/>
    <col min="11768" max="11770" width="9.7109375" style="3" customWidth="1"/>
    <col min="11771" max="11771" width="9.85546875" style="3" customWidth="1"/>
    <col min="11772" max="11786" width="9.7109375" style="3" customWidth="1"/>
    <col min="11787" max="11787" width="11" style="3" customWidth="1"/>
    <col min="11788" max="11789" width="9.140625" style="3" customWidth="1"/>
    <col min="11790" max="11790" width="12.140625" style="3" customWidth="1"/>
    <col min="11791" max="11995" width="9.140625" style="3" customWidth="1"/>
    <col min="11996" max="12020" width="9.140625" style="3"/>
    <col min="12021" max="12021" width="1.7109375" style="3" customWidth="1"/>
    <col min="12022" max="12022" width="4.7109375" style="3" bestFit="1" customWidth="1"/>
    <col min="12023" max="12023" width="27.28515625" style="3" customWidth="1"/>
    <col min="12024" max="12026" width="9.7109375" style="3" customWidth="1"/>
    <col min="12027" max="12027" width="9.85546875" style="3" customWidth="1"/>
    <col min="12028" max="12042" width="9.7109375" style="3" customWidth="1"/>
    <col min="12043" max="12043" width="11" style="3" customWidth="1"/>
    <col min="12044" max="12045" width="9.140625" style="3" customWidth="1"/>
    <col min="12046" max="12046" width="12.140625" style="3" customWidth="1"/>
    <col min="12047" max="12251" width="9.140625" style="3" customWidth="1"/>
    <col min="12252" max="12276" width="9.140625" style="3"/>
    <col min="12277" max="12277" width="1.7109375" style="3" customWidth="1"/>
    <col min="12278" max="12278" width="4.7109375" style="3" bestFit="1" customWidth="1"/>
    <col min="12279" max="12279" width="27.28515625" style="3" customWidth="1"/>
    <col min="12280" max="12282" width="9.7109375" style="3" customWidth="1"/>
    <col min="12283" max="12283" width="9.85546875" style="3" customWidth="1"/>
    <col min="12284" max="12298" width="9.7109375" style="3" customWidth="1"/>
    <col min="12299" max="12299" width="11" style="3" customWidth="1"/>
    <col min="12300" max="12301" width="9.140625" style="3" customWidth="1"/>
    <col min="12302" max="12302" width="12.140625" style="3" customWidth="1"/>
    <col min="12303" max="12507" width="9.140625" style="3" customWidth="1"/>
    <col min="12508" max="12532" width="9.140625" style="3"/>
    <col min="12533" max="12533" width="1.7109375" style="3" customWidth="1"/>
    <col min="12534" max="12534" width="4.7109375" style="3" bestFit="1" customWidth="1"/>
    <col min="12535" max="12535" width="27.28515625" style="3" customWidth="1"/>
    <col min="12536" max="12538" width="9.7109375" style="3" customWidth="1"/>
    <col min="12539" max="12539" width="9.85546875" style="3" customWidth="1"/>
    <col min="12540" max="12554" width="9.7109375" style="3" customWidth="1"/>
    <col min="12555" max="12555" width="11" style="3" customWidth="1"/>
    <col min="12556" max="12557" width="9.140625" style="3" customWidth="1"/>
    <col min="12558" max="12558" width="12.140625" style="3" customWidth="1"/>
    <col min="12559" max="12763" width="9.140625" style="3" customWidth="1"/>
    <col min="12764" max="12788" width="9.140625" style="3"/>
    <col min="12789" max="12789" width="1.7109375" style="3" customWidth="1"/>
    <col min="12790" max="12790" width="4.7109375" style="3" bestFit="1" customWidth="1"/>
    <col min="12791" max="12791" width="27.28515625" style="3" customWidth="1"/>
    <col min="12792" max="12794" width="9.7109375" style="3" customWidth="1"/>
    <col min="12795" max="12795" width="9.85546875" style="3" customWidth="1"/>
    <col min="12796" max="12810" width="9.7109375" style="3" customWidth="1"/>
    <col min="12811" max="12811" width="11" style="3" customWidth="1"/>
    <col min="12812" max="12813" width="9.140625" style="3" customWidth="1"/>
    <col min="12814" max="12814" width="12.140625" style="3" customWidth="1"/>
    <col min="12815" max="13019" width="9.140625" style="3" customWidth="1"/>
    <col min="13020" max="13044" width="9.140625" style="3"/>
    <col min="13045" max="13045" width="1.7109375" style="3" customWidth="1"/>
    <col min="13046" max="13046" width="4.7109375" style="3" bestFit="1" customWidth="1"/>
    <col min="13047" max="13047" width="27.28515625" style="3" customWidth="1"/>
    <col min="13048" max="13050" width="9.7109375" style="3" customWidth="1"/>
    <col min="13051" max="13051" width="9.85546875" style="3" customWidth="1"/>
    <col min="13052" max="13066" width="9.7109375" style="3" customWidth="1"/>
    <col min="13067" max="13067" width="11" style="3" customWidth="1"/>
    <col min="13068" max="13069" width="9.140625" style="3" customWidth="1"/>
    <col min="13070" max="13070" width="12.140625" style="3" customWidth="1"/>
    <col min="13071" max="13275" width="9.140625" style="3" customWidth="1"/>
    <col min="13276" max="13300" width="9.140625" style="3"/>
    <col min="13301" max="13301" width="1.7109375" style="3" customWidth="1"/>
    <col min="13302" max="13302" width="4.7109375" style="3" bestFit="1" customWidth="1"/>
    <col min="13303" max="13303" width="27.28515625" style="3" customWidth="1"/>
    <col min="13304" max="13306" width="9.7109375" style="3" customWidth="1"/>
    <col min="13307" max="13307" width="9.85546875" style="3" customWidth="1"/>
    <col min="13308" max="13322" width="9.7109375" style="3" customWidth="1"/>
    <col min="13323" max="13323" width="11" style="3" customWidth="1"/>
    <col min="13324" max="13325" width="9.140625" style="3" customWidth="1"/>
    <col min="13326" max="13326" width="12.140625" style="3" customWidth="1"/>
    <col min="13327" max="13531" width="9.140625" style="3" customWidth="1"/>
    <col min="13532" max="13556" width="9.140625" style="3"/>
    <col min="13557" max="13557" width="1.7109375" style="3" customWidth="1"/>
    <col min="13558" max="13558" width="4.7109375" style="3" bestFit="1" customWidth="1"/>
    <col min="13559" max="13559" width="27.28515625" style="3" customWidth="1"/>
    <col min="13560" max="13562" width="9.7109375" style="3" customWidth="1"/>
    <col min="13563" max="13563" width="9.85546875" style="3" customWidth="1"/>
    <col min="13564" max="13578" width="9.7109375" style="3" customWidth="1"/>
    <col min="13579" max="13579" width="11" style="3" customWidth="1"/>
    <col min="13580" max="13581" width="9.140625" style="3" customWidth="1"/>
    <col min="13582" max="13582" width="12.140625" style="3" customWidth="1"/>
    <col min="13583" max="13787" width="9.140625" style="3" customWidth="1"/>
    <col min="13788" max="13812" width="9.140625" style="3"/>
    <col min="13813" max="13813" width="1.7109375" style="3" customWidth="1"/>
    <col min="13814" max="13814" width="4.7109375" style="3" bestFit="1" customWidth="1"/>
    <col min="13815" max="13815" width="27.28515625" style="3" customWidth="1"/>
    <col min="13816" max="13818" width="9.7109375" style="3" customWidth="1"/>
    <col min="13819" max="13819" width="9.85546875" style="3" customWidth="1"/>
    <col min="13820" max="13834" width="9.7109375" style="3" customWidth="1"/>
    <col min="13835" max="13835" width="11" style="3" customWidth="1"/>
    <col min="13836" max="13837" width="9.140625" style="3" customWidth="1"/>
    <col min="13838" max="13838" width="12.140625" style="3" customWidth="1"/>
    <col min="13839" max="14043" width="9.140625" style="3" customWidth="1"/>
    <col min="14044" max="14068" width="9.140625" style="3"/>
    <col min="14069" max="14069" width="1.7109375" style="3" customWidth="1"/>
    <col min="14070" max="14070" width="4.7109375" style="3" bestFit="1" customWidth="1"/>
    <col min="14071" max="14071" width="27.28515625" style="3" customWidth="1"/>
    <col min="14072" max="14074" width="9.7109375" style="3" customWidth="1"/>
    <col min="14075" max="14075" width="9.85546875" style="3" customWidth="1"/>
    <col min="14076" max="14090" width="9.7109375" style="3" customWidth="1"/>
    <col min="14091" max="14091" width="11" style="3" customWidth="1"/>
    <col min="14092" max="14093" width="9.140625" style="3" customWidth="1"/>
    <col min="14094" max="14094" width="12.140625" style="3" customWidth="1"/>
    <col min="14095" max="14299" width="9.140625" style="3" customWidth="1"/>
    <col min="14300" max="14324" width="9.140625" style="3"/>
    <col min="14325" max="14325" width="1.7109375" style="3" customWidth="1"/>
    <col min="14326" max="14326" width="4.7109375" style="3" bestFit="1" customWidth="1"/>
    <col min="14327" max="14327" width="27.28515625" style="3" customWidth="1"/>
    <col min="14328" max="14330" width="9.7109375" style="3" customWidth="1"/>
    <col min="14331" max="14331" width="9.85546875" style="3" customWidth="1"/>
    <col min="14332" max="14346" width="9.7109375" style="3" customWidth="1"/>
    <col min="14347" max="14347" width="11" style="3" customWidth="1"/>
    <col min="14348" max="14349" width="9.140625" style="3" customWidth="1"/>
    <col min="14350" max="14350" width="12.140625" style="3" customWidth="1"/>
    <col min="14351" max="14555" width="9.140625" style="3" customWidth="1"/>
    <col min="14556" max="14580" width="9.140625" style="3"/>
    <col min="14581" max="14581" width="1.7109375" style="3" customWidth="1"/>
    <col min="14582" max="14582" width="4.7109375" style="3" bestFit="1" customWidth="1"/>
    <col min="14583" max="14583" width="27.28515625" style="3" customWidth="1"/>
    <col min="14584" max="14586" width="9.7109375" style="3" customWidth="1"/>
    <col min="14587" max="14587" width="9.85546875" style="3" customWidth="1"/>
    <col min="14588" max="14602" width="9.7109375" style="3" customWidth="1"/>
    <col min="14603" max="14603" width="11" style="3" customWidth="1"/>
    <col min="14604" max="14605" width="9.140625" style="3" customWidth="1"/>
    <col min="14606" max="14606" width="12.140625" style="3" customWidth="1"/>
    <col min="14607" max="14811" width="9.140625" style="3" customWidth="1"/>
    <col min="14812" max="14836" width="9.140625" style="3"/>
    <col min="14837" max="14837" width="1.7109375" style="3" customWidth="1"/>
    <col min="14838" max="14838" width="4.7109375" style="3" bestFit="1" customWidth="1"/>
    <col min="14839" max="14839" width="27.28515625" style="3" customWidth="1"/>
    <col min="14840" max="14842" width="9.7109375" style="3" customWidth="1"/>
    <col min="14843" max="14843" width="9.85546875" style="3" customWidth="1"/>
    <col min="14844" max="14858" width="9.7109375" style="3" customWidth="1"/>
    <col min="14859" max="14859" width="11" style="3" customWidth="1"/>
    <col min="14860" max="14861" width="9.140625" style="3" customWidth="1"/>
    <col min="14862" max="14862" width="12.140625" style="3" customWidth="1"/>
    <col min="14863" max="15067" width="9.140625" style="3" customWidth="1"/>
    <col min="15068" max="15092" width="9.140625" style="3"/>
    <col min="15093" max="15093" width="1.7109375" style="3" customWidth="1"/>
    <col min="15094" max="15094" width="4.7109375" style="3" bestFit="1" customWidth="1"/>
    <col min="15095" max="15095" width="27.28515625" style="3" customWidth="1"/>
    <col min="15096" max="15098" width="9.7109375" style="3" customWidth="1"/>
    <col min="15099" max="15099" width="9.85546875" style="3" customWidth="1"/>
    <col min="15100" max="15114" width="9.7109375" style="3" customWidth="1"/>
    <col min="15115" max="15115" width="11" style="3" customWidth="1"/>
    <col min="15116" max="15117" width="9.140625" style="3" customWidth="1"/>
    <col min="15118" max="15118" width="12.140625" style="3" customWidth="1"/>
    <col min="15119" max="15323" width="9.140625" style="3" customWidth="1"/>
    <col min="15324" max="15348" width="9.140625" style="3"/>
    <col min="15349" max="15349" width="1.7109375" style="3" customWidth="1"/>
    <col min="15350" max="15350" width="4.7109375" style="3" bestFit="1" customWidth="1"/>
    <col min="15351" max="15351" width="27.28515625" style="3" customWidth="1"/>
    <col min="15352" max="15354" width="9.7109375" style="3" customWidth="1"/>
    <col min="15355" max="15355" width="9.85546875" style="3" customWidth="1"/>
    <col min="15356" max="15370" width="9.7109375" style="3" customWidth="1"/>
    <col min="15371" max="15371" width="11" style="3" customWidth="1"/>
    <col min="15372" max="15373" width="9.140625" style="3" customWidth="1"/>
    <col min="15374" max="15374" width="12.140625" style="3" customWidth="1"/>
    <col min="15375" max="15579" width="9.140625" style="3" customWidth="1"/>
    <col min="15580" max="15604" width="9.140625" style="3"/>
    <col min="15605" max="15605" width="1.7109375" style="3" customWidth="1"/>
    <col min="15606" max="15606" width="4.7109375" style="3" bestFit="1" customWidth="1"/>
    <col min="15607" max="15607" width="27.28515625" style="3" customWidth="1"/>
    <col min="15608" max="15610" width="9.7109375" style="3" customWidth="1"/>
    <col min="15611" max="15611" width="9.85546875" style="3" customWidth="1"/>
    <col min="15612" max="15626" width="9.7109375" style="3" customWidth="1"/>
    <col min="15627" max="15627" width="11" style="3" customWidth="1"/>
    <col min="15628" max="15629" width="9.140625" style="3" customWidth="1"/>
    <col min="15630" max="15630" width="12.140625" style="3" customWidth="1"/>
    <col min="15631" max="15835" width="9.140625" style="3" customWidth="1"/>
    <col min="15836" max="15860" width="9.140625" style="3"/>
    <col min="15861" max="15861" width="1.7109375" style="3" customWidth="1"/>
    <col min="15862" max="15862" width="4.7109375" style="3" bestFit="1" customWidth="1"/>
    <col min="15863" max="15863" width="27.28515625" style="3" customWidth="1"/>
    <col min="15864" max="15866" width="9.7109375" style="3" customWidth="1"/>
    <col min="15867" max="15867" width="9.85546875" style="3" customWidth="1"/>
    <col min="15868" max="15882" width="9.7109375" style="3" customWidth="1"/>
    <col min="15883" max="15883" width="11" style="3" customWidth="1"/>
    <col min="15884" max="15885" width="9.140625" style="3" customWidth="1"/>
    <col min="15886" max="15886" width="12.140625" style="3" customWidth="1"/>
    <col min="15887" max="16091" width="9.140625" style="3" customWidth="1"/>
    <col min="16092" max="16116" width="9.140625" style="3"/>
    <col min="16117" max="16117" width="1.7109375" style="3" customWidth="1"/>
    <col min="16118" max="16118" width="4.7109375" style="3" bestFit="1" customWidth="1"/>
    <col min="16119" max="16119" width="27.28515625" style="3" customWidth="1"/>
    <col min="16120" max="16122" width="9.7109375" style="3" customWidth="1"/>
    <col min="16123" max="16123" width="9.85546875" style="3" customWidth="1"/>
    <col min="16124" max="16138" width="9.7109375" style="3" customWidth="1"/>
    <col min="16139" max="16139" width="11" style="3" customWidth="1"/>
    <col min="16140" max="16141" width="9.140625" style="3" customWidth="1"/>
    <col min="16142" max="16142" width="12.140625" style="3" customWidth="1"/>
    <col min="16143" max="16347" width="9.140625" style="3" customWidth="1"/>
    <col min="16348" max="16384" width="9.140625" style="3"/>
  </cols>
  <sheetData>
    <row r="1" spans="1:216" ht="5.0999999999999996" customHeight="1" thickBot="1" x14ac:dyDescent="0.25">
      <c r="A1" s="1"/>
      <c r="B1" s="2"/>
      <c r="H1" s="3" t="s">
        <v>0</v>
      </c>
    </row>
    <row r="2" spans="1:216" s="12" customFormat="1" ht="20.100000000000001" customHeight="1" thickTop="1" x14ac:dyDescent="0.2">
      <c r="A2" s="4"/>
      <c r="B2" s="5"/>
      <c r="C2" s="6" t="s">
        <v>1</v>
      </c>
      <c r="D2" s="88"/>
      <c r="E2" s="88"/>
      <c r="F2" s="89"/>
      <c r="G2" s="7"/>
      <c r="H2" s="8"/>
      <c r="I2" s="90" t="s">
        <v>33</v>
      </c>
      <c r="J2" s="91"/>
      <c r="K2" s="92">
        <v>2021</v>
      </c>
      <c r="L2" s="93"/>
      <c r="M2" s="9"/>
      <c r="N2" s="94" t="s">
        <v>2</v>
      </c>
      <c r="O2" s="95"/>
      <c r="P2" s="95"/>
      <c r="Q2" s="96"/>
      <c r="R2" s="75"/>
      <c r="S2" s="76"/>
      <c r="T2" s="10"/>
      <c r="U2" s="10"/>
      <c r="V2" s="10"/>
      <c r="W2" s="10"/>
      <c r="X2" s="10"/>
      <c r="Y2" s="10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</row>
    <row r="3" spans="1:216" s="12" customFormat="1" ht="20.100000000000001" customHeight="1" thickBot="1" x14ac:dyDescent="0.25">
      <c r="A3" s="4"/>
      <c r="B3" s="5"/>
      <c r="C3" s="13" t="s">
        <v>3</v>
      </c>
      <c r="D3" s="79"/>
      <c r="E3" s="79"/>
      <c r="F3" s="80"/>
      <c r="G3" s="14"/>
      <c r="H3" s="8"/>
      <c r="I3" s="81" t="s">
        <v>29</v>
      </c>
      <c r="J3" s="82"/>
      <c r="K3" s="83"/>
      <c r="L3" s="84"/>
      <c r="M3" s="9"/>
      <c r="N3" s="85" t="s">
        <v>32</v>
      </c>
      <c r="O3" s="86"/>
      <c r="P3" s="86"/>
      <c r="Q3" s="87"/>
      <c r="R3" s="77"/>
      <c r="S3" s="78"/>
      <c r="T3" s="10"/>
      <c r="U3" s="10"/>
      <c r="V3" s="10"/>
      <c r="W3" s="10"/>
      <c r="X3" s="10"/>
      <c r="Y3" s="10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</row>
    <row r="4" spans="1:216" s="12" customFormat="1" ht="20.100000000000001" customHeight="1" thickTop="1" thickBot="1" x14ac:dyDescent="0.25">
      <c r="A4" s="4"/>
      <c r="B4" s="5"/>
      <c r="C4" s="15" t="s">
        <v>4</v>
      </c>
      <c r="D4" s="69"/>
      <c r="E4" s="69"/>
      <c r="F4" s="70"/>
      <c r="G4" s="16"/>
      <c r="H4" s="17"/>
      <c r="I4" s="71" t="s">
        <v>5</v>
      </c>
      <c r="J4" s="72"/>
      <c r="K4" s="73"/>
      <c r="L4" s="74"/>
      <c r="M4" s="9"/>
      <c r="N4" s="11"/>
      <c r="O4" s="11"/>
      <c r="P4" s="11"/>
      <c r="Q4" s="11"/>
      <c r="R4" s="11"/>
      <c r="S4" s="11"/>
      <c r="T4" s="10"/>
      <c r="U4" s="10"/>
      <c r="V4" s="10"/>
      <c r="W4" s="10"/>
      <c r="X4" s="10"/>
      <c r="Y4" s="10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</row>
    <row r="5" spans="1:216" ht="14.25" thickTop="1" thickBot="1" x14ac:dyDescent="0.25">
      <c r="A5" s="1"/>
      <c r="B5" s="2"/>
    </row>
    <row r="6" spans="1:216" s="18" customFormat="1" ht="20.100000000000001" customHeight="1" thickTop="1" x14ac:dyDescent="0.2">
      <c r="B6" s="64"/>
      <c r="C6" s="64" t="s">
        <v>6</v>
      </c>
      <c r="D6" s="61" t="s">
        <v>31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50"/>
    </row>
    <row r="7" spans="1:216" s="19" customFormat="1" ht="20.100000000000001" customHeight="1" x14ac:dyDescent="0.25">
      <c r="B7" s="65"/>
      <c r="C7" s="67"/>
      <c r="D7" s="20">
        <v>1</v>
      </c>
      <c r="E7" s="21">
        <v>2</v>
      </c>
      <c r="F7" s="21">
        <v>3</v>
      </c>
      <c r="G7" s="21">
        <v>4</v>
      </c>
      <c r="H7" s="21">
        <v>5</v>
      </c>
      <c r="I7" s="21">
        <v>6</v>
      </c>
      <c r="J7" s="21">
        <v>7</v>
      </c>
      <c r="K7" s="21">
        <v>8</v>
      </c>
      <c r="L7" s="21">
        <v>9</v>
      </c>
      <c r="M7" s="21">
        <v>10</v>
      </c>
      <c r="N7" s="21">
        <v>11</v>
      </c>
      <c r="O7" s="21">
        <v>12</v>
      </c>
      <c r="P7" s="21">
        <v>13</v>
      </c>
      <c r="Q7" s="21">
        <v>14</v>
      </c>
      <c r="R7" s="21">
        <v>15</v>
      </c>
      <c r="S7" s="62" t="s">
        <v>30</v>
      </c>
    </row>
    <row r="8" spans="1:216" s="22" customFormat="1" ht="20.100000000000001" customHeight="1" thickBot="1" x14ac:dyDescent="0.3">
      <c r="B8" s="66"/>
      <c r="C8" s="68"/>
      <c r="D8" s="23">
        <f>K2</f>
        <v>2021</v>
      </c>
      <c r="E8" s="24">
        <f>D8+1</f>
        <v>2022</v>
      </c>
      <c r="F8" s="24">
        <f t="shared" ref="F8:R8" si="0">E8+1</f>
        <v>2023</v>
      </c>
      <c r="G8" s="24">
        <f t="shared" si="0"/>
        <v>2024</v>
      </c>
      <c r="H8" s="24">
        <f t="shared" si="0"/>
        <v>2025</v>
      </c>
      <c r="I8" s="24">
        <f t="shared" si="0"/>
        <v>2026</v>
      </c>
      <c r="J8" s="24">
        <f t="shared" si="0"/>
        <v>2027</v>
      </c>
      <c r="K8" s="24">
        <f t="shared" si="0"/>
        <v>2028</v>
      </c>
      <c r="L8" s="24">
        <f t="shared" si="0"/>
        <v>2029</v>
      </c>
      <c r="M8" s="24">
        <f t="shared" si="0"/>
        <v>2030</v>
      </c>
      <c r="N8" s="24">
        <f>M8+1</f>
        <v>2031</v>
      </c>
      <c r="O8" s="24">
        <f t="shared" si="0"/>
        <v>2032</v>
      </c>
      <c r="P8" s="24">
        <f t="shared" si="0"/>
        <v>2033</v>
      </c>
      <c r="Q8" s="24">
        <f>J8+1</f>
        <v>2028</v>
      </c>
      <c r="R8" s="24">
        <f t="shared" si="0"/>
        <v>2029</v>
      </c>
      <c r="S8" s="63"/>
    </row>
    <row r="9" spans="1:216" s="18" customFormat="1" ht="20.100000000000001" customHeight="1" thickTop="1" x14ac:dyDescent="0.2">
      <c r="B9" s="25">
        <v>1</v>
      </c>
      <c r="C9" s="26" t="s">
        <v>7</v>
      </c>
      <c r="D9" s="51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27">
        <f t="shared" ref="S9:S28" si="1">SUM(D9:R9)</f>
        <v>0</v>
      </c>
    </row>
    <row r="10" spans="1:216" s="28" customFormat="1" ht="20.100000000000001" customHeight="1" x14ac:dyDescent="0.2">
      <c r="B10" s="29">
        <v>2</v>
      </c>
      <c r="C10" s="30" t="s">
        <v>8</v>
      </c>
      <c r="D10" s="53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31">
        <f t="shared" si="1"/>
        <v>0</v>
      </c>
    </row>
    <row r="11" spans="1:216" s="18" customFormat="1" ht="20.100000000000001" customHeight="1" x14ac:dyDescent="0.2">
      <c r="B11" s="32">
        <v>3</v>
      </c>
      <c r="C11" s="33" t="s">
        <v>9</v>
      </c>
      <c r="D11" s="55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34">
        <f t="shared" si="1"/>
        <v>0</v>
      </c>
    </row>
    <row r="12" spans="1:216" s="18" customFormat="1" ht="20.100000000000001" customHeight="1" x14ac:dyDescent="0.2">
      <c r="B12" s="29">
        <v>4</v>
      </c>
      <c r="C12" s="30" t="s">
        <v>10</v>
      </c>
      <c r="D12" s="57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35">
        <f t="shared" si="1"/>
        <v>0</v>
      </c>
    </row>
    <row r="13" spans="1:216" s="18" customFormat="1" ht="20.100000000000001" customHeight="1" x14ac:dyDescent="0.2">
      <c r="B13" s="32">
        <v>5</v>
      </c>
      <c r="C13" s="33" t="s">
        <v>11</v>
      </c>
      <c r="D13" s="55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34">
        <f t="shared" si="1"/>
        <v>0</v>
      </c>
    </row>
    <row r="14" spans="1:216" s="18" customFormat="1" ht="20.100000000000001" customHeight="1" x14ac:dyDescent="0.2">
      <c r="B14" s="29">
        <v>6</v>
      </c>
      <c r="C14" s="30" t="s">
        <v>12</v>
      </c>
      <c r="D14" s="57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35">
        <f t="shared" si="1"/>
        <v>0</v>
      </c>
    </row>
    <row r="15" spans="1:216" s="18" customFormat="1" ht="20.100000000000001" customHeight="1" x14ac:dyDescent="0.2">
      <c r="B15" s="32">
        <v>7</v>
      </c>
      <c r="C15" s="33" t="s">
        <v>13</v>
      </c>
      <c r="D15" s="55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34">
        <f t="shared" si="1"/>
        <v>0</v>
      </c>
    </row>
    <row r="16" spans="1:216" s="18" customFormat="1" ht="20.100000000000001" customHeight="1" x14ac:dyDescent="0.2">
      <c r="B16" s="29">
        <v>8</v>
      </c>
      <c r="C16" s="30" t="s">
        <v>14</v>
      </c>
      <c r="D16" s="57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35">
        <f t="shared" si="1"/>
        <v>0</v>
      </c>
    </row>
    <row r="17" spans="2:19" s="18" customFormat="1" ht="20.100000000000001" customHeight="1" x14ac:dyDescent="0.2">
      <c r="B17" s="32">
        <v>9</v>
      </c>
      <c r="C17" s="33" t="s">
        <v>15</v>
      </c>
      <c r="D17" s="55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34">
        <f t="shared" si="1"/>
        <v>0</v>
      </c>
    </row>
    <row r="18" spans="2:19" s="18" customFormat="1" ht="20.100000000000001" customHeight="1" x14ac:dyDescent="0.2">
      <c r="B18" s="29">
        <v>10</v>
      </c>
      <c r="C18" s="30" t="s">
        <v>16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35">
        <f t="shared" si="1"/>
        <v>0</v>
      </c>
    </row>
    <row r="19" spans="2:19" s="18" customFormat="1" ht="20.100000000000001" customHeight="1" x14ac:dyDescent="0.2">
      <c r="B19" s="32">
        <v>11</v>
      </c>
      <c r="C19" s="33" t="s">
        <v>17</v>
      </c>
      <c r="D19" s="55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34">
        <f t="shared" si="1"/>
        <v>0</v>
      </c>
    </row>
    <row r="20" spans="2:19" s="18" customFormat="1" ht="20.100000000000001" customHeight="1" x14ac:dyDescent="0.2">
      <c r="B20" s="29">
        <v>12</v>
      </c>
      <c r="C20" s="30" t="s">
        <v>18</v>
      </c>
      <c r="D20" s="57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35">
        <f t="shared" si="1"/>
        <v>0</v>
      </c>
    </row>
    <row r="21" spans="2:19" s="18" customFormat="1" ht="20.100000000000001" customHeight="1" x14ac:dyDescent="0.2">
      <c r="B21" s="32">
        <v>13</v>
      </c>
      <c r="C21" s="33" t="s">
        <v>19</v>
      </c>
      <c r="D21" s="55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34">
        <f t="shared" si="1"/>
        <v>0</v>
      </c>
    </row>
    <row r="22" spans="2:19" s="18" customFormat="1" ht="20.100000000000001" customHeight="1" x14ac:dyDescent="0.2">
      <c r="B22" s="29">
        <v>14</v>
      </c>
      <c r="C22" s="30" t="s">
        <v>20</v>
      </c>
      <c r="D22" s="57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35">
        <f t="shared" si="1"/>
        <v>0</v>
      </c>
    </row>
    <row r="23" spans="2:19" s="18" customFormat="1" ht="20.100000000000001" customHeight="1" x14ac:dyDescent="0.2">
      <c r="B23" s="32">
        <v>15</v>
      </c>
      <c r="C23" s="33" t="s">
        <v>21</v>
      </c>
      <c r="D23" s="55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34">
        <f t="shared" si="1"/>
        <v>0</v>
      </c>
    </row>
    <row r="24" spans="2:19" s="18" customFormat="1" ht="20.100000000000001" customHeight="1" x14ac:dyDescent="0.2">
      <c r="B24" s="29">
        <v>16</v>
      </c>
      <c r="C24" s="30" t="s">
        <v>22</v>
      </c>
      <c r="D24" s="57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35">
        <f t="shared" si="1"/>
        <v>0</v>
      </c>
    </row>
    <row r="25" spans="2:19" s="18" customFormat="1" ht="20.100000000000001" customHeight="1" x14ac:dyDescent="0.2">
      <c r="B25" s="32">
        <v>17</v>
      </c>
      <c r="C25" s="33" t="s">
        <v>23</v>
      </c>
      <c r="D25" s="55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34">
        <f t="shared" si="1"/>
        <v>0</v>
      </c>
    </row>
    <row r="26" spans="2:19" s="18" customFormat="1" ht="20.100000000000001" customHeight="1" x14ac:dyDescent="0.2">
      <c r="B26" s="29">
        <v>18</v>
      </c>
      <c r="C26" s="30" t="s">
        <v>24</v>
      </c>
      <c r="D26" s="57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35">
        <f t="shared" si="1"/>
        <v>0</v>
      </c>
    </row>
    <row r="27" spans="2:19" s="18" customFormat="1" ht="20.100000000000001" customHeight="1" thickBot="1" x14ac:dyDescent="0.25">
      <c r="B27" s="36">
        <v>19</v>
      </c>
      <c r="C27" s="37" t="s">
        <v>25</v>
      </c>
      <c r="D27" s="59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38">
        <f t="shared" si="1"/>
        <v>0</v>
      </c>
    </row>
    <row r="28" spans="2:19" s="45" customFormat="1" ht="20.100000000000001" customHeight="1" thickTop="1" thickBot="1" x14ac:dyDescent="0.25">
      <c r="B28" s="39">
        <v>20</v>
      </c>
      <c r="C28" s="40" t="s">
        <v>26</v>
      </c>
      <c r="D28" s="42">
        <f t="shared" ref="D28:P28" si="2">SUM(D9:D27)</f>
        <v>0</v>
      </c>
      <c r="E28" s="43">
        <f t="shared" si="2"/>
        <v>0</v>
      </c>
      <c r="F28" s="43">
        <f t="shared" si="2"/>
        <v>0</v>
      </c>
      <c r="G28" s="43">
        <f t="shared" si="2"/>
        <v>0</v>
      </c>
      <c r="H28" s="43">
        <f t="shared" si="2"/>
        <v>0</v>
      </c>
      <c r="I28" s="43">
        <f t="shared" si="2"/>
        <v>0</v>
      </c>
      <c r="J28" s="43">
        <f t="shared" si="2"/>
        <v>0</v>
      </c>
      <c r="K28" s="43">
        <f t="shared" si="2"/>
        <v>0</v>
      </c>
      <c r="L28" s="43">
        <f t="shared" si="2"/>
        <v>0</v>
      </c>
      <c r="M28" s="43">
        <f t="shared" si="2"/>
        <v>0</v>
      </c>
      <c r="N28" s="43">
        <f t="shared" si="2"/>
        <v>0</v>
      </c>
      <c r="O28" s="43">
        <f t="shared" si="2"/>
        <v>0</v>
      </c>
      <c r="P28" s="43">
        <f t="shared" si="2"/>
        <v>0</v>
      </c>
      <c r="Q28" s="43">
        <f t="shared" ref="Q28:R28" si="3">SUM(Q9:Q27)</f>
        <v>0</v>
      </c>
      <c r="R28" s="43">
        <f t="shared" si="3"/>
        <v>0</v>
      </c>
      <c r="S28" s="44">
        <f t="shared" si="1"/>
        <v>0</v>
      </c>
    </row>
    <row r="29" spans="2:19" s="45" customFormat="1" ht="20.100000000000001" customHeight="1" thickTop="1" thickBot="1" x14ac:dyDescent="0.25">
      <c r="B29" s="39">
        <v>21</v>
      </c>
      <c r="C29" s="40" t="s">
        <v>27</v>
      </c>
      <c r="D29" s="41">
        <f>+$R$3</f>
        <v>0</v>
      </c>
      <c r="E29" s="43">
        <f>+D29*1.03</f>
        <v>0</v>
      </c>
      <c r="F29" s="43">
        <f t="shared" ref="F29:R29" si="4">+E29*1.03</f>
        <v>0</v>
      </c>
      <c r="G29" s="43">
        <f t="shared" si="4"/>
        <v>0</v>
      </c>
      <c r="H29" s="43">
        <f t="shared" si="4"/>
        <v>0</v>
      </c>
      <c r="I29" s="43">
        <f t="shared" si="4"/>
        <v>0</v>
      </c>
      <c r="J29" s="43">
        <f t="shared" si="4"/>
        <v>0</v>
      </c>
      <c r="K29" s="43">
        <f t="shared" si="4"/>
        <v>0</v>
      </c>
      <c r="L29" s="43">
        <f t="shared" si="4"/>
        <v>0</v>
      </c>
      <c r="M29" s="43">
        <f t="shared" si="4"/>
        <v>0</v>
      </c>
      <c r="N29" s="43">
        <f>+M29*1.03</f>
        <v>0</v>
      </c>
      <c r="O29" s="43">
        <f t="shared" si="4"/>
        <v>0</v>
      </c>
      <c r="P29" s="43">
        <f t="shared" si="4"/>
        <v>0</v>
      </c>
      <c r="Q29" s="43">
        <f t="shared" si="4"/>
        <v>0</v>
      </c>
      <c r="R29" s="43">
        <f t="shared" si="4"/>
        <v>0</v>
      </c>
      <c r="S29" s="46"/>
    </row>
    <row r="30" spans="2:19" s="45" customFormat="1" ht="20.100000000000001" customHeight="1" thickTop="1" thickBot="1" x14ac:dyDescent="0.25">
      <c r="B30" s="39">
        <v>23</v>
      </c>
      <c r="C30" s="40" t="s">
        <v>28</v>
      </c>
      <c r="D30" s="47">
        <f>+R2-D28+D29</f>
        <v>0</v>
      </c>
      <c r="E30" s="43">
        <f>+D30-E28+E29</f>
        <v>0</v>
      </c>
      <c r="F30" s="43">
        <f t="shared" ref="F30:R30" si="5">+E30-F28+F29</f>
        <v>0</v>
      </c>
      <c r="G30" s="43">
        <f t="shared" si="5"/>
        <v>0</v>
      </c>
      <c r="H30" s="43">
        <f t="shared" si="5"/>
        <v>0</v>
      </c>
      <c r="I30" s="43">
        <f t="shared" si="5"/>
        <v>0</v>
      </c>
      <c r="J30" s="43">
        <f t="shared" si="5"/>
        <v>0</v>
      </c>
      <c r="K30" s="43">
        <f t="shared" si="5"/>
        <v>0</v>
      </c>
      <c r="L30" s="43">
        <f t="shared" si="5"/>
        <v>0</v>
      </c>
      <c r="M30" s="43">
        <f t="shared" si="5"/>
        <v>0</v>
      </c>
      <c r="N30" s="43">
        <f t="shared" si="5"/>
        <v>0</v>
      </c>
      <c r="O30" s="43">
        <f t="shared" si="5"/>
        <v>0</v>
      </c>
      <c r="P30" s="43">
        <f t="shared" si="5"/>
        <v>0</v>
      </c>
      <c r="Q30" s="43">
        <f t="shared" si="5"/>
        <v>0</v>
      </c>
      <c r="R30" s="43">
        <f t="shared" si="5"/>
        <v>0</v>
      </c>
      <c r="S30" s="44"/>
    </row>
    <row r="31" spans="2:19" s="18" customFormat="1" ht="13.5" thickTop="1" x14ac:dyDescent="0.2">
      <c r="B31" s="48"/>
    </row>
    <row r="32" spans="2:19" s="18" customFormat="1" x14ac:dyDescent="0.2">
      <c r="B32" s="48"/>
    </row>
    <row r="33" spans="2:2" s="18" customFormat="1" x14ac:dyDescent="0.2">
      <c r="B33" s="48"/>
    </row>
    <row r="34" spans="2:2" s="18" customFormat="1" x14ac:dyDescent="0.2">
      <c r="B34" s="48"/>
    </row>
    <row r="35" spans="2:2" s="18" customFormat="1" x14ac:dyDescent="0.2">
      <c r="B35" s="48"/>
    </row>
    <row r="36" spans="2:2" s="18" customFormat="1" x14ac:dyDescent="0.2">
      <c r="B36" s="48"/>
    </row>
    <row r="37" spans="2:2" s="18" customFormat="1" x14ac:dyDescent="0.2">
      <c r="B37" s="48"/>
    </row>
    <row r="38" spans="2:2" s="18" customFormat="1" x14ac:dyDescent="0.2">
      <c r="B38" s="48"/>
    </row>
    <row r="39" spans="2:2" s="18" customFormat="1" x14ac:dyDescent="0.2">
      <c r="B39" s="48"/>
    </row>
    <row r="40" spans="2:2" s="18" customFormat="1" x14ac:dyDescent="0.2">
      <c r="B40" s="48"/>
    </row>
    <row r="41" spans="2:2" s="18" customFormat="1" x14ac:dyDescent="0.2">
      <c r="B41" s="48"/>
    </row>
    <row r="42" spans="2:2" s="18" customFormat="1" x14ac:dyDescent="0.2">
      <c r="B42" s="48"/>
    </row>
    <row r="43" spans="2:2" s="18" customFormat="1" x14ac:dyDescent="0.2">
      <c r="B43" s="48"/>
    </row>
    <row r="44" spans="2:2" s="18" customFormat="1" x14ac:dyDescent="0.2">
      <c r="B44" s="48"/>
    </row>
    <row r="45" spans="2:2" s="18" customFormat="1" x14ac:dyDescent="0.2">
      <c r="B45" s="48"/>
    </row>
    <row r="46" spans="2:2" s="18" customFormat="1" x14ac:dyDescent="0.2">
      <c r="B46" s="48"/>
    </row>
    <row r="47" spans="2:2" s="18" customFormat="1" x14ac:dyDescent="0.2">
      <c r="B47" s="48"/>
    </row>
    <row r="48" spans="2:2" s="18" customFormat="1" x14ac:dyDescent="0.2">
      <c r="B48" s="48"/>
    </row>
    <row r="49" spans="2:2" s="18" customFormat="1" x14ac:dyDescent="0.2">
      <c r="B49" s="48"/>
    </row>
    <row r="50" spans="2:2" s="18" customFormat="1" x14ac:dyDescent="0.2">
      <c r="B50" s="48"/>
    </row>
    <row r="51" spans="2:2" s="18" customFormat="1" x14ac:dyDescent="0.2">
      <c r="B51" s="48"/>
    </row>
    <row r="52" spans="2:2" s="18" customFormat="1" x14ac:dyDescent="0.2">
      <c r="B52" s="48"/>
    </row>
    <row r="53" spans="2:2" s="18" customFormat="1" x14ac:dyDescent="0.2">
      <c r="B53" s="48"/>
    </row>
    <row r="54" spans="2:2" s="18" customFormat="1" x14ac:dyDescent="0.2">
      <c r="B54" s="48"/>
    </row>
    <row r="55" spans="2:2" s="18" customFormat="1" x14ac:dyDescent="0.2">
      <c r="B55" s="48"/>
    </row>
    <row r="56" spans="2:2" s="18" customFormat="1" x14ac:dyDescent="0.2">
      <c r="B56" s="48"/>
    </row>
    <row r="57" spans="2:2" s="18" customFormat="1" x14ac:dyDescent="0.2">
      <c r="B57" s="48"/>
    </row>
    <row r="58" spans="2:2" s="18" customFormat="1" x14ac:dyDescent="0.2">
      <c r="B58" s="48"/>
    </row>
    <row r="59" spans="2:2" s="18" customFormat="1" x14ac:dyDescent="0.2">
      <c r="B59" s="48"/>
    </row>
    <row r="60" spans="2:2" s="18" customFormat="1" x14ac:dyDescent="0.2">
      <c r="B60" s="48"/>
    </row>
    <row r="61" spans="2:2" s="18" customFormat="1" x14ac:dyDescent="0.2">
      <c r="B61" s="48"/>
    </row>
    <row r="62" spans="2:2" s="18" customFormat="1" x14ac:dyDescent="0.2">
      <c r="B62" s="48"/>
    </row>
    <row r="63" spans="2:2" s="18" customFormat="1" x14ac:dyDescent="0.2">
      <c r="B63" s="48"/>
    </row>
    <row r="64" spans="2:2" s="18" customFormat="1" x14ac:dyDescent="0.2">
      <c r="B64" s="48"/>
    </row>
    <row r="65" spans="2:2" s="18" customFormat="1" x14ac:dyDescent="0.2">
      <c r="B65" s="48"/>
    </row>
    <row r="66" spans="2:2" s="18" customFormat="1" x14ac:dyDescent="0.2">
      <c r="B66" s="48"/>
    </row>
    <row r="67" spans="2:2" s="18" customFormat="1" x14ac:dyDescent="0.2">
      <c r="B67" s="48"/>
    </row>
    <row r="68" spans="2:2" s="18" customFormat="1" x14ac:dyDescent="0.2">
      <c r="B68" s="48"/>
    </row>
    <row r="69" spans="2:2" s="18" customFormat="1" x14ac:dyDescent="0.2">
      <c r="B69" s="48"/>
    </row>
    <row r="70" spans="2:2" s="18" customFormat="1" x14ac:dyDescent="0.2">
      <c r="B70" s="48"/>
    </row>
    <row r="71" spans="2:2" s="18" customFormat="1" x14ac:dyDescent="0.2">
      <c r="B71" s="48"/>
    </row>
    <row r="72" spans="2:2" s="18" customFormat="1" x14ac:dyDescent="0.2">
      <c r="B72" s="48"/>
    </row>
    <row r="73" spans="2:2" s="18" customFormat="1" x14ac:dyDescent="0.2">
      <c r="B73" s="48"/>
    </row>
    <row r="74" spans="2:2" s="18" customFormat="1" x14ac:dyDescent="0.2">
      <c r="B74" s="48"/>
    </row>
    <row r="75" spans="2:2" s="18" customFormat="1" x14ac:dyDescent="0.2">
      <c r="B75" s="48"/>
    </row>
    <row r="76" spans="2:2" s="18" customFormat="1" x14ac:dyDescent="0.2">
      <c r="B76" s="48"/>
    </row>
    <row r="77" spans="2:2" s="18" customFormat="1" x14ac:dyDescent="0.2">
      <c r="B77" s="48"/>
    </row>
    <row r="78" spans="2:2" s="18" customFormat="1" x14ac:dyDescent="0.2">
      <c r="B78" s="48"/>
    </row>
    <row r="79" spans="2:2" s="18" customFormat="1" x14ac:dyDescent="0.2">
      <c r="B79" s="48"/>
    </row>
    <row r="80" spans="2:2" s="18" customFormat="1" x14ac:dyDescent="0.2">
      <c r="B80" s="48"/>
    </row>
    <row r="81" spans="2:2" s="18" customFormat="1" x14ac:dyDescent="0.2">
      <c r="B81" s="48"/>
    </row>
    <row r="82" spans="2:2" s="18" customFormat="1" x14ac:dyDescent="0.2">
      <c r="B82" s="48"/>
    </row>
    <row r="83" spans="2:2" s="18" customFormat="1" x14ac:dyDescent="0.2">
      <c r="B83" s="48"/>
    </row>
    <row r="84" spans="2:2" s="18" customFormat="1" x14ac:dyDescent="0.2">
      <c r="B84" s="48"/>
    </row>
    <row r="85" spans="2:2" s="18" customFormat="1" x14ac:dyDescent="0.2">
      <c r="B85" s="48"/>
    </row>
    <row r="86" spans="2:2" s="18" customFormat="1" x14ac:dyDescent="0.2">
      <c r="B86" s="48"/>
    </row>
    <row r="87" spans="2:2" s="18" customFormat="1" x14ac:dyDescent="0.2">
      <c r="B87" s="48"/>
    </row>
    <row r="88" spans="2:2" s="18" customFormat="1" x14ac:dyDescent="0.2">
      <c r="B88" s="48"/>
    </row>
    <row r="89" spans="2:2" s="18" customFormat="1" x14ac:dyDescent="0.2">
      <c r="B89" s="48"/>
    </row>
    <row r="90" spans="2:2" s="18" customFormat="1" x14ac:dyDescent="0.2">
      <c r="B90" s="48"/>
    </row>
    <row r="91" spans="2:2" s="18" customFormat="1" x14ac:dyDescent="0.2">
      <c r="B91" s="48"/>
    </row>
    <row r="92" spans="2:2" s="18" customFormat="1" x14ac:dyDescent="0.2">
      <c r="B92" s="48"/>
    </row>
    <row r="93" spans="2:2" s="18" customFormat="1" x14ac:dyDescent="0.2">
      <c r="B93" s="48"/>
    </row>
    <row r="94" spans="2:2" s="18" customFormat="1" x14ac:dyDescent="0.2">
      <c r="B94" s="48"/>
    </row>
    <row r="95" spans="2:2" s="18" customFormat="1" x14ac:dyDescent="0.2">
      <c r="B95" s="48"/>
    </row>
    <row r="96" spans="2:2" s="18" customFormat="1" x14ac:dyDescent="0.2">
      <c r="B96" s="48"/>
    </row>
    <row r="97" spans="2:2" s="18" customFormat="1" x14ac:dyDescent="0.2">
      <c r="B97" s="48"/>
    </row>
    <row r="98" spans="2:2" s="18" customFormat="1" x14ac:dyDescent="0.2">
      <c r="B98" s="48"/>
    </row>
    <row r="99" spans="2:2" s="18" customFormat="1" x14ac:dyDescent="0.2">
      <c r="B99" s="48"/>
    </row>
    <row r="100" spans="2:2" s="18" customFormat="1" x14ac:dyDescent="0.2">
      <c r="B100" s="48"/>
    </row>
    <row r="101" spans="2:2" s="18" customFormat="1" x14ac:dyDescent="0.2">
      <c r="B101" s="48"/>
    </row>
    <row r="102" spans="2:2" s="18" customFormat="1" x14ac:dyDescent="0.2">
      <c r="B102" s="48"/>
    </row>
    <row r="103" spans="2:2" s="18" customFormat="1" x14ac:dyDescent="0.2">
      <c r="B103" s="48"/>
    </row>
    <row r="104" spans="2:2" s="18" customFormat="1" x14ac:dyDescent="0.2">
      <c r="B104" s="48"/>
    </row>
    <row r="105" spans="2:2" s="18" customFormat="1" x14ac:dyDescent="0.2">
      <c r="B105" s="48"/>
    </row>
    <row r="106" spans="2:2" s="18" customFormat="1" x14ac:dyDescent="0.2">
      <c r="B106" s="48"/>
    </row>
    <row r="107" spans="2:2" s="18" customFormat="1" x14ac:dyDescent="0.2">
      <c r="B107" s="48"/>
    </row>
    <row r="108" spans="2:2" s="18" customFormat="1" x14ac:dyDescent="0.2">
      <c r="B108" s="48"/>
    </row>
    <row r="109" spans="2:2" s="18" customFormat="1" x14ac:dyDescent="0.2">
      <c r="B109" s="48"/>
    </row>
    <row r="110" spans="2:2" s="18" customFormat="1" x14ac:dyDescent="0.2">
      <c r="B110" s="48"/>
    </row>
    <row r="111" spans="2:2" s="18" customFormat="1" x14ac:dyDescent="0.2">
      <c r="B111" s="48"/>
    </row>
    <row r="112" spans="2:2" s="18" customFormat="1" x14ac:dyDescent="0.2">
      <c r="B112" s="48"/>
    </row>
    <row r="113" spans="2:2" s="18" customFormat="1" x14ac:dyDescent="0.2">
      <c r="B113" s="48"/>
    </row>
    <row r="114" spans="2:2" s="18" customFormat="1" x14ac:dyDescent="0.2">
      <c r="B114" s="48"/>
    </row>
    <row r="115" spans="2:2" s="18" customFormat="1" x14ac:dyDescent="0.2">
      <c r="B115" s="48"/>
    </row>
    <row r="116" spans="2:2" s="18" customFormat="1" x14ac:dyDescent="0.2">
      <c r="B116" s="48"/>
    </row>
    <row r="117" spans="2:2" s="18" customFormat="1" x14ac:dyDescent="0.2">
      <c r="B117" s="48"/>
    </row>
    <row r="118" spans="2:2" s="18" customFormat="1" x14ac:dyDescent="0.2">
      <c r="B118" s="48"/>
    </row>
    <row r="119" spans="2:2" s="18" customFormat="1" x14ac:dyDescent="0.2">
      <c r="B119" s="48"/>
    </row>
    <row r="120" spans="2:2" s="18" customFormat="1" x14ac:dyDescent="0.2">
      <c r="B120" s="48"/>
    </row>
    <row r="121" spans="2:2" s="18" customFormat="1" x14ac:dyDescent="0.2">
      <c r="B121" s="48"/>
    </row>
    <row r="122" spans="2:2" s="18" customFormat="1" x14ac:dyDescent="0.2">
      <c r="B122" s="48"/>
    </row>
    <row r="123" spans="2:2" s="18" customFormat="1" x14ac:dyDescent="0.2">
      <c r="B123" s="48"/>
    </row>
    <row r="124" spans="2:2" s="18" customFormat="1" x14ac:dyDescent="0.2">
      <c r="B124" s="48"/>
    </row>
    <row r="125" spans="2:2" s="18" customFormat="1" x14ac:dyDescent="0.2">
      <c r="B125" s="48"/>
    </row>
    <row r="126" spans="2:2" s="18" customFormat="1" x14ac:dyDescent="0.2">
      <c r="B126" s="48"/>
    </row>
    <row r="127" spans="2:2" s="18" customFormat="1" x14ac:dyDescent="0.2">
      <c r="B127" s="48"/>
    </row>
    <row r="128" spans="2:2" s="18" customFormat="1" x14ac:dyDescent="0.2">
      <c r="B128" s="48"/>
    </row>
    <row r="129" spans="2:2" s="18" customFormat="1" x14ac:dyDescent="0.2">
      <c r="B129" s="48"/>
    </row>
    <row r="130" spans="2:2" s="18" customFormat="1" x14ac:dyDescent="0.2">
      <c r="B130" s="48"/>
    </row>
    <row r="131" spans="2:2" s="18" customFormat="1" x14ac:dyDescent="0.2">
      <c r="B131" s="48"/>
    </row>
    <row r="132" spans="2:2" s="18" customFormat="1" x14ac:dyDescent="0.2">
      <c r="B132" s="48"/>
    </row>
    <row r="133" spans="2:2" s="18" customFormat="1" x14ac:dyDescent="0.2">
      <c r="B133" s="48"/>
    </row>
    <row r="134" spans="2:2" s="18" customFormat="1" x14ac:dyDescent="0.2">
      <c r="B134" s="48"/>
    </row>
    <row r="135" spans="2:2" s="18" customFormat="1" x14ac:dyDescent="0.2">
      <c r="B135" s="48"/>
    </row>
    <row r="136" spans="2:2" s="18" customFormat="1" x14ac:dyDescent="0.2">
      <c r="B136" s="48"/>
    </row>
    <row r="137" spans="2:2" s="18" customFormat="1" x14ac:dyDescent="0.2">
      <c r="B137" s="48"/>
    </row>
    <row r="138" spans="2:2" s="18" customFormat="1" x14ac:dyDescent="0.2">
      <c r="B138" s="48"/>
    </row>
    <row r="139" spans="2:2" s="18" customFormat="1" x14ac:dyDescent="0.2">
      <c r="B139" s="48"/>
    </row>
    <row r="140" spans="2:2" s="18" customFormat="1" x14ac:dyDescent="0.2">
      <c r="B140" s="48"/>
    </row>
    <row r="141" spans="2:2" s="18" customFormat="1" x14ac:dyDescent="0.2">
      <c r="B141" s="48"/>
    </row>
    <row r="142" spans="2:2" s="18" customFormat="1" x14ac:dyDescent="0.2">
      <c r="B142" s="48"/>
    </row>
    <row r="143" spans="2:2" s="18" customFormat="1" x14ac:dyDescent="0.2">
      <c r="B143" s="48"/>
    </row>
    <row r="144" spans="2:2" s="18" customFormat="1" x14ac:dyDescent="0.2">
      <c r="B144" s="48"/>
    </row>
    <row r="145" spans="2:2" s="18" customFormat="1" x14ac:dyDescent="0.2">
      <c r="B145" s="48"/>
    </row>
    <row r="146" spans="2:2" s="18" customFormat="1" x14ac:dyDescent="0.2">
      <c r="B146" s="48"/>
    </row>
    <row r="147" spans="2:2" s="18" customFormat="1" x14ac:dyDescent="0.2">
      <c r="B147" s="48"/>
    </row>
    <row r="148" spans="2:2" s="18" customFormat="1" x14ac:dyDescent="0.2">
      <c r="B148" s="48"/>
    </row>
    <row r="149" spans="2:2" s="18" customFormat="1" x14ac:dyDescent="0.2">
      <c r="B149" s="48"/>
    </row>
    <row r="150" spans="2:2" s="18" customFormat="1" x14ac:dyDescent="0.2">
      <c r="B150" s="48"/>
    </row>
    <row r="151" spans="2:2" s="18" customFormat="1" x14ac:dyDescent="0.2">
      <c r="B151" s="48"/>
    </row>
    <row r="152" spans="2:2" s="18" customFormat="1" x14ac:dyDescent="0.2">
      <c r="B152" s="48"/>
    </row>
    <row r="153" spans="2:2" s="18" customFormat="1" x14ac:dyDescent="0.2">
      <c r="B153" s="48"/>
    </row>
    <row r="154" spans="2:2" s="18" customFormat="1" x14ac:dyDescent="0.2">
      <c r="B154" s="48"/>
    </row>
    <row r="155" spans="2:2" s="18" customFormat="1" x14ac:dyDescent="0.2">
      <c r="B155" s="48"/>
    </row>
    <row r="156" spans="2:2" s="18" customFormat="1" x14ac:dyDescent="0.2">
      <c r="B156" s="48"/>
    </row>
    <row r="157" spans="2:2" s="18" customFormat="1" x14ac:dyDescent="0.2">
      <c r="B157" s="48"/>
    </row>
    <row r="158" spans="2:2" s="18" customFormat="1" x14ac:dyDescent="0.2">
      <c r="B158" s="48"/>
    </row>
    <row r="159" spans="2:2" s="18" customFormat="1" x14ac:dyDescent="0.2">
      <c r="B159" s="48"/>
    </row>
    <row r="160" spans="2:2" s="18" customFormat="1" x14ac:dyDescent="0.2">
      <c r="B160" s="48"/>
    </row>
    <row r="161" spans="2:2" s="18" customFormat="1" x14ac:dyDescent="0.2">
      <c r="B161" s="48"/>
    </row>
    <row r="162" spans="2:2" s="18" customFormat="1" x14ac:dyDescent="0.2">
      <c r="B162" s="48"/>
    </row>
    <row r="163" spans="2:2" s="18" customFormat="1" x14ac:dyDescent="0.2">
      <c r="B163" s="48"/>
    </row>
    <row r="164" spans="2:2" s="18" customFormat="1" x14ac:dyDescent="0.2">
      <c r="B164" s="48"/>
    </row>
    <row r="165" spans="2:2" s="18" customFormat="1" x14ac:dyDescent="0.2">
      <c r="B165" s="48"/>
    </row>
    <row r="166" spans="2:2" s="18" customFormat="1" x14ac:dyDescent="0.2">
      <c r="B166" s="48"/>
    </row>
    <row r="167" spans="2:2" s="18" customFormat="1" x14ac:dyDescent="0.2">
      <c r="B167" s="48"/>
    </row>
    <row r="168" spans="2:2" s="18" customFormat="1" x14ac:dyDescent="0.2">
      <c r="B168" s="48"/>
    </row>
    <row r="169" spans="2:2" s="18" customFormat="1" x14ac:dyDescent="0.2">
      <c r="B169" s="48"/>
    </row>
    <row r="170" spans="2:2" s="18" customFormat="1" x14ac:dyDescent="0.2">
      <c r="B170" s="48"/>
    </row>
    <row r="171" spans="2:2" s="18" customFormat="1" x14ac:dyDescent="0.2">
      <c r="B171" s="48"/>
    </row>
    <row r="172" spans="2:2" s="18" customFormat="1" x14ac:dyDescent="0.2">
      <c r="B172" s="48"/>
    </row>
    <row r="173" spans="2:2" s="18" customFormat="1" x14ac:dyDescent="0.2">
      <c r="B173" s="48"/>
    </row>
    <row r="174" spans="2:2" s="18" customFormat="1" x14ac:dyDescent="0.2">
      <c r="B174" s="48"/>
    </row>
    <row r="175" spans="2:2" s="18" customFormat="1" x14ac:dyDescent="0.2">
      <c r="B175" s="48"/>
    </row>
    <row r="176" spans="2:2" s="18" customFormat="1" x14ac:dyDescent="0.2">
      <c r="B176" s="48"/>
    </row>
    <row r="177" spans="2:2" s="18" customFormat="1" x14ac:dyDescent="0.2">
      <c r="B177" s="48"/>
    </row>
    <row r="178" spans="2:2" s="18" customFormat="1" x14ac:dyDescent="0.2">
      <c r="B178" s="48"/>
    </row>
    <row r="179" spans="2:2" s="18" customFormat="1" x14ac:dyDescent="0.2">
      <c r="B179" s="48"/>
    </row>
    <row r="180" spans="2:2" s="18" customFormat="1" x14ac:dyDescent="0.2">
      <c r="B180" s="48"/>
    </row>
    <row r="181" spans="2:2" s="18" customFormat="1" x14ac:dyDescent="0.2">
      <c r="B181" s="48"/>
    </row>
    <row r="182" spans="2:2" s="18" customFormat="1" x14ac:dyDescent="0.2">
      <c r="B182" s="48"/>
    </row>
    <row r="183" spans="2:2" s="18" customFormat="1" x14ac:dyDescent="0.2">
      <c r="B183" s="48"/>
    </row>
    <row r="184" spans="2:2" s="18" customFormat="1" x14ac:dyDescent="0.2">
      <c r="B184" s="48"/>
    </row>
    <row r="185" spans="2:2" s="18" customFormat="1" x14ac:dyDescent="0.2">
      <c r="B185" s="48"/>
    </row>
    <row r="186" spans="2:2" s="18" customFormat="1" x14ac:dyDescent="0.2">
      <c r="B186" s="48"/>
    </row>
    <row r="187" spans="2:2" s="18" customFormat="1" x14ac:dyDescent="0.2">
      <c r="B187" s="48"/>
    </row>
    <row r="188" spans="2:2" s="18" customFormat="1" x14ac:dyDescent="0.2">
      <c r="B188" s="48"/>
    </row>
    <row r="189" spans="2:2" s="18" customFormat="1" x14ac:dyDescent="0.2">
      <c r="B189" s="48"/>
    </row>
    <row r="190" spans="2:2" s="18" customFormat="1" x14ac:dyDescent="0.2">
      <c r="B190" s="48"/>
    </row>
    <row r="191" spans="2:2" s="18" customFormat="1" x14ac:dyDescent="0.2">
      <c r="B191" s="48"/>
    </row>
    <row r="192" spans="2:2" s="18" customFormat="1" x14ac:dyDescent="0.2">
      <c r="B192" s="48"/>
    </row>
    <row r="193" spans="2:2" s="18" customFormat="1" x14ac:dyDescent="0.2">
      <c r="B193" s="48"/>
    </row>
    <row r="194" spans="2:2" s="18" customFormat="1" x14ac:dyDescent="0.2">
      <c r="B194" s="48"/>
    </row>
    <row r="195" spans="2:2" s="18" customFormat="1" x14ac:dyDescent="0.2">
      <c r="B195" s="48"/>
    </row>
    <row r="196" spans="2:2" s="18" customFormat="1" x14ac:dyDescent="0.2">
      <c r="B196" s="48"/>
    </row>
    <row r="197" spans="2:2" s="18" customFormat="1" x14ac:dyDescent="0.2">
      <c r="B197" s="48"/>
    </row>
    <row r="198" spans="2:2" s="18" customFormat="1" x14ac:dyDescent="0.2">
      <c r="B198" s="48"/>
    </row>
    <row r="199" spans="2:2" s="18" customFormat="1" x14ac:dyDescent="0.2">
      <c r="B199" s="48"/>
    </row>
    <row r="200" spans="2:2" s="18" customFormat="1" x14ac:dyDescent="0.2">
      <c r="B200" s="48"/>
    </row>
    <row r="201" spans="2:2" s="18" customFormat="1" x14ac:dyDescent="0.2">
      <c r="B201" s="48"/>
    </row>
    <row r="202" spans="2:2" s="18" customFormat="1" x14ac:dyDescent="0.2">
      <c r="B202" s="48"/>
    </row>
    <row r="203" spans="2:2" s="18" customFormat="1" x14ac:dyDescent="0.2">
      <c r="B203" s="48"/>
    </row>
    <row r="204" spans="2:2" s="18" customFormat="1" x14ac:dyDescent="0.2">
      <c r="B204" s="48"/>
    </row>
    <row r="205" spans="2:2" s="18" customFormat="1" x14ac:dyDescent="0.2">
      <c r="B205" s="48"/>
    </row>
    <row r="206" spans="2:2" s="18" customFormat="1" x14ac:dyDescent="0.2">
      <c r="B206" s="48"/>
    </row>
    <row r="207" spans="2:2" s="18" customFormat="1" x14ac:dyDescent="0.2">
      <c r="B207" s="48"/>
    </row>
    <row r="208" spans="2:2" s="18" customFormat="1" x14ac:dyDescent="0.2">
      <c r="B208" s="48"/>
    </row>
    <row r="209" spans="2:2" s="18" customFormat="1" x14ac:dyDescent="0.2">
      <c r="B209" s="48"/>
    </row>
    <row r="210" spans="2:2" s="18" customFormat="1" x14ac:dyDescent="0.2">
      <c r="B210" s="48"/>
    </row>
    <row r="211" spans="2:2" s="18" customFormat="1" x14ac:dyDescent="0.2">
      <c r="B211" s="48"/>
    </row>
    <row r="212" spans="2:2" s="18" customFormat="1" x14ac:dyDescent="0.2">
      <c r="B212" s="48"/>
    </row>
    <row r="213" spans="2:2" s="18" customFormat="1" x14ac:dyDescent="0.2">
      <c r="B213" s="48"/>
    </row>
    <row r="214" spans="2:2" s="18" customFormat="1" x14ac:dyDescent="0.2">
      <c r="B214" s="48"/>
    </row>
    <row r="215" spans="2:2" s="18" customFormat="1" x14ac:dyDescent="0.2">
      <c r="B215" s="48"/>
    </row>
    <row r="216" spans="2:2" s="18" customFormat="1" x14ac:dyDescent="0.2">
      <c r="B216" s="48"/>
    </row>
    <row r="217" spans="2:2" s="18" customFormat="1" x14ac:dyDescent="0.2">
      <c r="B217" s="48"/>
    </row>
    <row r="218" spans="2:2" s="18" customFormat="1" x14ac:dyDescent="0.2">
      <c r="B218" s="48"/>
    </row>
    <row r="219" spans="2:2" s="18" customFormat="1" x14ac:dyDescent="0.2">
      <c r="B219" s="48"/>
    </row>
    <row r="220" spans="2:2" s="18" customFormat="1" x14ac:dyDescent="0.2">
      <c r="B220" s="48"/>
    </row>
    <row r="221" spans="2:2" s="18" customFormat="1" x14ac:dyDescent="0.2">
      <c r="B221" s="48"/>
    </row>
    <row r="222" spans="2:2" s="18" customFormat="1" x14ac:dyDescent="0.2">
      <c r="B222" s="48"/>
    </row>
    <row r="223" spans="2:2" s="18" customFormat="1" x14ac:dyDescent="0.2">
      <c r="B223" s="48"/>
    </row>
    <row r="224" spans="2:2" s="18" customFormat="1" x14ac:dyDescent="0.2">
      <c r="B224" s="48"/>
    </row>
    <row r="225" spans="2:221" s="18" customFormat="1" x14ac:dyDescent="0.2">
      <c r="B225" s="48"/>
    </row>
    <row r="226" spans="2:221" s="18" customFormat="1" x14ac:dyDescent="0.2">
      <c r="B226" s="48"/>
    </row>
    <row r="227" spans="2:221" s="18" customFormat="1" x14ac:dyDescent="0.2">
      <c r="B227" s="48"/>
    </row>
    <row r="228" spans="2:221" s="18" customFormat="1" x14ac:dyDescent="0.2">
      <c r="B228" s="48"/>
    </row>
    <row r="229" spans="2:221" s="18" customFormat="1" x14ac:dyDescent="0.2">
      <c r="B229" s="48"/>
    </row>
    <row r="230" spans="2:221" s="18" customFormat="1" x14ac:dyDescent="0.2">
      <c r="B230" s="48"/>
    </row>
    <row r="231" spans="2:221" s="18" customFormat="1" x14ac:dyDescent="0.2">
      <c r="B231" s="48"/>
    </row>
    <row r="232" spans="2:221" s="18" customFormat="1" x14ac:dyDescent="0.2">
      <c r="B232" s="48"/>
    </row>
    <row r="233" spans="2:221" s="18" customFormat="1" x14ac:dyDescent="0.2">
      <c r="B233" s="48"/>
    </row>
    <row r="234" spans="2:221" s="18" customFormat="1" x14ac:dyDescent="0.2">
      <c r="B234" s="48"/>
    </row>
    <row r="235" spans="2:221" s="18" customFormat="1" x14ac:dyDescent="0.2">
      <c r="B235" s="48"/>
    </row>
    <row r="236" spans="2:221" x14ac:dyDescent="0.2">
      <c r="HL236" s="1"/>
      <c r="HM236" s="1"/>
    </row>
    <row r="237" spans="2:221" x14ac:dyDescent="0.2">
      <c r="HL237" s="1"/>
      <c r="HM237" s="1"/>
    </row>
    <row r="238" spans="2:221" x14ac:dyDescent="0.2">
      <c r="HL238" s="1"/>
      <c r="HM238" s="1"/>
    </row>
    <row r="239" spans="2:221" x14ac:dyDescent="0.2">
      <c r="HL239" s="1"/>
      <c r="HM239" s="1"/>
    </row>
    <row r="240" spans="2:221" x14ac:dyDescent="0.2">
      <c r="HL240" s="1"/>
      <c r="HM240" s="1"/>
    </row>
    <row r="241" spans="220:221" x14ac:dyDescent="0.2">
      <c r="HL241" s="1"/>
      <c r="HM241" s="1"/>
    </row>
    <row r="242" spans="220:221" x14ac:dyDescent="0.2">
      <c r="HL242" s="1"/>
      <c r="HM242" s="1"/>
    </row>
    <row r="243" spans="220:221" x14ac:dyDescent="0.2">
      <c r="HL243" s="1"/>
      <c r="HM243" s="1"/>
    </row>
    <row r="244" spans="220:221" x14ac:dyDescent="0.2">
      <c r="HL244" s="1"/>
      <c r="HM244" s="1"/>
    </row>
    <row r="245" spans="220:221" x14ac:dyDescent="0.2">
      <c r="HL245" s="1"/>
      <c r="HM245" s="1"/>
    </row>
    <row r="246" spans="220:221" x14ac:dyDescent="0.2">
      <c r="HL246" s="1"/>
      <c r="HM246" s="1"/>
    </row>
    <row r="247" spans="220:221" x14ac:dyDescent="0.2">
      <c r="HL247" s="1"/>
      <c r="HM247" s="1"/>
    </row>
    <row r="248" spans="220:221" x14ac:dyDescent="0.2">
      <c r="HL248" s="1"/>
      <c r="HM248" s="1"/>
    </row>
    <row r="249" spans="220:221" x14ac:dyDescent="0.2">
      <c r="HL249" s="1"/>
      <c r="HM249" s="1"/>
    </row>
    <row r="250" spans="220:221" x14ac:dyDescent="0.2">
      <c r="HL250" s="1"/>
      <c r="HM250" s="1"/>
    </row>
    <row r="251" spans="220:221" x14ac:dyDescent="0.2">
      <c r="HL251" s="1"/>
      <c r="HM251" s="1"/>
    </row>
    <row r="252" spans="220:221" x14ac:dyDescent="0.2">
      <c r="HL252" s="1"/>
      <c r="HM252" s="1"/>
    </row>
    <row r="253" spans="220:221" x14ac:dyDescent="0.2">
      <c r="HL253" s="1"/>
      <c r="HM253" s="1"/>
    </row>
    <row r="254" spans="220:221" x14ac:dyDescent="0.2">
      <c r="HL254" s="1"/>
      <c r="HM254" s="1"/>
    </row>
    <row r="255" spans="220:221" x14ac:dyDescent="0.2">
      <c r="HL255" s="1"/>
      <c r="HM255" s="1"/>
    </row>
    <row r="256" spans="220:221" x14ac:dyDescent="0.2">
      <c r="HL256" s="1"/>
      <c r="HM256" s="1"/>
    </row>
    <row r="257" spans="220:221" x14ac:dyDescent="0.2">
      <c r="HL257" s="1"/>
      <c r="HM257" s="1"/>
    </row>
    <row r="258" spans="220:221" x14ac:dyDescent="0.2">
      <c r="HL258" s="1"/>
      <c r="HM258" s="1"/>
    </row>
    <row r="259" spans="220:221" x14ac:dyDescent="0.2">
      <c r="HL259" s="1"/>
      <c r="HM259" s="1"/>
    </row>
    <row r="260" spans="220:221" x14ac:dyDescent="0.2">
      <c r="HL260" s="1"/>
      <c r="HM260" s="1"/>
    </row>
    <row r="261" spans="220:221" x14ac:dyDescent="0.2">
      <c r="HL261" s="1"/>
      <c r="HM261" s="1"/>
    </row>
    <row r="262" spans="220:221" x14ac:dyDescent="0.2">
      <c r="HL262" s="1"/>
      <c r="HM262" s="1"/>
    </row>
    <row r="263" spans="220:221" x14ac:dyDescent="0.2">
      <c r="HL263" s="1"/>
      <c r="HM263" s="1"/>
    </row>
    <row r="264" spans="220:221" x14ac:dyDescent="0.2">
      <c r="HL264" s="1"/>
      <c r="HM264" s="1"/>
    </row>
    <row r="265" spans="220:221" x14ac:dyDescent="0.2">
      <c r="HL265" s="1"/>
      <c r="HM265" s="1"/>
    </row>
    <row r="266" spans="220:221" x14ac:dyDescent="0.2">
      <c r="HL266" s="1"/>
      <c r="HM266" s="1"/>
    </row>
    <row r="267" spans="220:221" x14ac:dyDescent="0.2">
      <c r="HL267" s="1"/>
      <c r="HM267" s="1"/>
    </row>
    <row r="268" spans="220:221" x14ac:dyDescent="0.2">
      <c r="HL268" s="1"/>
      <c r="HM268" s="1"/>
    </row>
    <row r="269" spans="220:221" x14ac:dyDescent="0.2">
      <c r="HL269" s="1"/>
      <c r="HM269" s="1"/>
    </row>
    <row r="270" spans="220:221" x14ac:dyDescent="0.2">
      <c r="HL270" s="1"/>
      <c r="HM270" s="1"/>
    </row>
    <row r="271" spans="220:221" x14ac:dyDescent="0.2">
      <c r="HL271" s="1"/>
      <c r="HM271" s="1"/>
    </row>
    <row r="272" spans="220:221" x14ac:dyDescent="0.2">
      <c r="HL272" s="1"/>
      <c r="HM272" s="1"/>
    </row>
    <row r="273" spans="220:221" x14ac:dyDescent="0.2">
      <c r="HL273" s="1"/>
      <c r="HM273" s="1"/>
    </row>
    <row r="274" spans="220:221" x14ac:dyDescent="0.2">
      <c r="HL274" s="1"/>
      <c r="HM274" s="1"/>
    </row>
    <row r="275" spans="220:221" x14ac:dyDescent="0.2">
      <c r="HL275" s="1"/>
      <c r="HM275" s="1"/>
    </row>
    <row r="276" spans="220:221" x14ac:dyDescent="0.2">
      <c r="HL276" s="1"/>
      <c r="HM276" s="1"/>
    </row>
    <row r="277" spans="220:221" x14ac:dyDescent="0.2">
      <c r="HL277" s="1"/>
      <c r="HM277" s="1"/>
    </row>
    <row r="278" spans="220:221" x14ac:dyDescent="0.2">
      <c r="HL278" s="1"/>
      <c r="HM278" s="1"/>
    </row>
    <row r="279" spans="220:221" x14ac:dyDescent="0.2">
      <c r="HL279" s="1"/>
      <c r="HM279" s="1"/>
    </row>
    <row r="280" spans="220:221" x14ac:dyDescent="0.2">
      <c r="HL280" s="1"/>
      <c r="HM280" s="1"/>
    </row>
    <row r="281" spans="220:221" x14ac:dyDescent="0.2">
      <c r="HL281" s="1"/>
      <c r="HM281" s="1"/>
    </row>
    <row r="282" spans="220:221" x14ac:dyDescent="0.2">
      <c r="HL282" s="1"/>
      <c r="HM282" s="1"/>
    </row>
    <row r="283" spans="220:221" x14ac:dyDescent="0.2">
      <c r="HL283" s="1"/>
      <c r="HM283" s="1"/>
    </row>
    <row r="284" spans="220:221" x14ac:dyDescent="0.2">
      <c r="HL284" s="1"/>
      <c r="HM284" s="1"/>
    </row>
    <row r="285" spans="220:221" x14ac:dyDescent="0.2">
      <c r="HL285" s="1"/>
      <c r="HM285" s="1"/>
    </row>
    <row r="286" spans="220:221" x14ac:dyDescent="0.2">
      <c r="HL286" s="1"/>
      <c r="HM286" s="1"/>
    </row>
    <row r="287" spans="220:221" x14ac:dyDescent="0.2">
      <c r="HL287" s="1"/>
      <c r="HM287" s="1"/>
    </row>
    <row r="288" spans="220:221" x14ac:dyDescent="0.2">
      <c r="HL288" s="1"/>
      <c r="HM288" s="1"/>
    </row>
    <row r="289" spans="220:221" x14ac:dyDescent="0.2">
      <c r="HL289" s="1"/>
      <c r="HM289" s="1"/>
    </row>
    <row r="290" spans="220:221" x14ac:dyDescent="0.2">
      <c r="HL290" s="1"/>
      <c r="HM290" s="1"/>
    </row>
    <row r="291" spans="220:221" x14ac:dyDescent="0.2">
      <c r="HL291" s="1"/>
      <c r="HM291" s="1"/>
    </row>
    <row r="292" spans="220:221" x14ac:dyDescent="0.2">
      <c r="HL292" s="1"/>
      <c r="HM292" s="1"/>
    </row>
    <row r="293" spans="220:221" x14ac:dyDescent="0.2">
      <c r="HL293" s="1"/>
      <c r="HM293" s="1"/>
    </row>
    <row r="294" spans="220:221" x14ac:dyDescent="0.2">
      <c r="HL294" s="1"/>
      <c r="HM294" s="1"/>
    </row>
    <row r="295" spans="220:221" x14ac:dyDescent="0.2">
      <c r="HL295" s="1"/>
      <c r="HM295" s="1"/>
    </row>
    <row r="296" spans="220:221" x14ac:dyDescent="0.2">
      <c r="HL296" s="1"/>
      <c r="HM296" s="1"/>
    </row>
    <row r="297" spans="220:221" x14ac:dyDescent="0.2">
      <c r="HL297" s="1"/>
      <c r="HM297" s="1"/>
    </row>
    <row r="298" spans="220:221" x14ac:dyDescent="0.2">
      <c r="HL298" s="1"/>
      <c r="HM298" s="1"/>
    </row>
    <row r="299" spans="220:221" x14ac:dyDescent="0.2">
      <c r="HL299" s="1"/>
      <c r="HM299" s="1"/>
    </row>
    <row r="300" spans="220:221" x14ac:dyDescent="0.2">
      <c r="HL300" s="1"/>
      <c r="HM300" s="1"/>
    </row>
    <row r="301" spans="220:221" x14ac:dyDescent="0.2">
      <c r="HL301" s="1"/>
      <c r="HM301" s="1"/>
    </row>
    <row r="302" spans="220:221" x14ac:dyDescent="0.2">
      <c r="HL302" s="1"/>
      <c r="HM302" s="1"/>
    </row>
    <row r="303" spans="220:221" x14ac:dyDescent="0.2">
      <c r="HL303" s="1"/>
      <c r="HM303" s="1"/>
    </row>
    <row r="304" spans="220:221" x14ac:dyDescent="0.2">
      <c r="HL304" s="1"/>
      <c r="HM304" s="1"/>
    </row>
    <row r="305" spans="220:221" x14ac:dyDescent="0.2">
      <c r="HL305" s="1"/>
      <c r="HM305" s="1"/>
    </row>
    <row r="306" spans="220:221" x14ac:dyDescent="0.2">
      <c r="HL306" s="1"/>
      <c r="HM306" s="1"/>
    </row>
    <row r="307" spans="220:221" x14ac:dyDescent="0.2">
      <c r="HL307" s="1"/>
      <c r="HM307" s="1"/>
    </row>
    <row r="308" spans="220:221" x14ac:dyDescent="0.2">
      <c r="HL308" s="1"/>
      <c r="HM308" s="1"/>
    </row>
    <row r="309" spans="220:221" x14ac:dyDescent="0.2">
      <c r="HL309" s="1"/>
      <c r="HM309" s="1"/>
    </row>
    <row r="310" spans="220:221" x14ac:dyDescent="0.2">
      <c r="HL310" s="1"/>
      <c r="HM310" s="1"/>
    </row>
    <row r="311" spans="220:221" x14ac:dyDescent="0.2">
      <c r="HL311" s="1"/>
      <c r="HM311" s="1"/>
    </row>
    <row r="312" spans="220:221" x14ac:dyDescent="0.2">
      <c r="HL312" s="1"/>
      <c r="HM312" s="1"/>
    </row>
    <row r="313" spans="220:221" x14ac:dyDescent="0.2">
      <c r="HL313" s="1"/>
      <c r="HM313" s="1"/>
    </row>
    <row r="314" spans="220:221" x14ac:dyDescent="0.2">
      <c r="HL314" s="1"/>
      <c r="HM314" s="1"/>
    </row>
    <row r="315" spans="220:221" x14ac:dyDescent="0.2">
      <c r="HL315" s="1"/>
      <c r="HM315" s="1"/>
    </row>
    <row r="316" spans="220:221" x14ac:dyDescent="0.2">
      <c r="HL316" s="1"/>
      <c r="HM316" s="1"/>
    </row>
    <row r="317" spans="220:221" x14ac:dyDescent="0.2">
      <c r="HL317" s="1"/>
      <c r="HM317" s="1"/>
    </row>
    <row r="318" spans="220:221" x14ac:dyDescent="0.2">
      <c r="HL318" s="1"/>
      <c r="HM318" s="1"/>
    </row>
    <row r="319" spans="220:221" x14ac:dyDescent="0.2">
      <c r="HL319" s="1"/>
      <c r="HM319" s="1"/>
    </row>
    <row r="320" spans="220:221" x14ac:dyDescent="0.2">
      <c r="HL320" s="1"/>
      <c r="HM320" s="1"/>
    </row>
    <row r="321" spans="220:221" x14ac:dyDescent="0.2">
      <c r="HL321" s="1"/>
      <c r="HM321" s="1"/>
    </row>
    <row r="322" spans="220:221" x14ac:dyDescent="0.2">
      <c r="HL322" s="1"/>
      <c r="HM322" s="1"/>
    </row>
    <row r="323" spans="220:221" x14ac:dyDescent="0.2">
      <c r="HL323" s="1"/>
      <c r="HM323" s="1"/>
    </row>
    <row r="324" spans="220:221" x14ac:dyDescent="0.2">
      <c r="HL324" s="1"/>
      <c r="HM324" s="1"/>
    </row>
    <row r="325" spans="220:221" x14ac:dyDescent="0.2">
      <c r="HL325" s="1"/>
      <c r="HM325" s="1"/>
    </row>
    <row r="326" spans="220:221" x14ac:dyDescent="0.2">
      <c r="HL326" s="1"/>
      <c r="HM326" s="1"/>
    </row>
    <row r="327" spans="220:221" x14ac:dyDescent="0.2">
      <c r="HL327" s="1"/>
      <c r="HM327" s="1"/>
    </row>
    <row r="328" spans="220:221" x14ac:dyDescent="0.2">
      <c r="HL328" s="1"/>
      <c r="HM328" s="1"/>
    </row>
    <row r="329" spans="220:221" x14ac:dyDescent="0.2">
      <c r="HL329" s="1"/>
      <c r="HM329" s="1"/>
    </row>
    <row r="330" spans="220:221" x14ac:dyDescent="0.2">
      <c r="HL330" s="1"/>
      <c r="HM330" s="1"/>
    </row>
    <row r="331" spans="220:221" x14ac:dyDescent="0.2">
      <c r="HL331" s="1"/>
      <c r="HM331" s="1"/>
    </row>
    <row r="332" spans="220:221" x14ac:dyDescent="0.2">
      <c r="HL332" s="1"/>
      <c r="HM332" s="1"/>
    </row>
    <row r="333" spans="220:221" x14ac:dyDescent="0.2">
      <c r="HL333" s="1"/>
      <c r="HM333" s="1"/>
    </row>
    <row r="334" spans="220:221" x14ac:dyDescent="0.2">
      <c r="HL334" s="1"/>
      <c r="HM334" s="1"/>
    </row>
    <row r="335" spans="220:221" x14ac:dyDescent="0.2">
      <c r="HL335" s="1"/>
      <c r="HM335" s="1"/>
    </row>
    <row r="336" spans="220:221" x14ac:dyDescent="0.2">
      <c r="HL336" s="1"/>
      <c r="HM336" s="1"/>
    </row>
    <row r="337" spans="220:221" x14ac:dyDescent="0.2">
      <c r="HL337" s="1"/>
      <c r="HM337" s="1"/>
    </row>
    <row r="338" spans="220:221" x14ac:dyDescent="0.2">
      <c r="HL338" s="1"/>
      <c r="HM338" s="1"/>
    </row>
    <row r="339" spans="220:221" x14ac:dyDescent="0.2">
      <c r="HL339" s="1"/>
      <c r="HM339" s="1"/>
    </row>
    <row r="340" spans="220:221" x14ac:dyDescent="0.2">
      <c r="HL340" s="1"/>
      <c r="HM340" s="1"/>
    </row>
    <row r="341" spans="220:221" x14ac:dyDescent="0.2">
      <c r="HL341" s="1"/>
      <c r="HM341" s="1"/>
    </row>
    <row r="342" spans="220:221" x14ac:dyDescent="0.2">
      <c r="HL342" s="1"/>
      <c r="HM342" s="1"/>
    </row>
    <row r="343" spans="220:221" x14ac:dyDescent="0.2">
      <c r="HL343" s="1"/>
      <c r="HM343" s="1"/>
    </row>
    <row r="344" spans="220:221" x14ac:dyDescent="0.2">
      <c r="HL344" s="1"/>
      <c r="HM344" s="1"/>
    </row>
    <row r="345" spans="220:221" x14ac:dyDescent="0.2">
      <c r="HL345" s="1"/>
      <c r="HM345" s="1"/>
    </row>
    <row r="346" spans="220:221" x14ac:dyDescent="0.2">
      <c r="HL346" s="1"/>
      <c r="HM346" s="1"/>
    </row>
    <row r="347" spans="220:221" x14ac:dyDescent="0.2">
      <c r="HL347" s="1"/>
      <c r="HM347" s="1"/>
    </row>
    <row r="348" spans="220:221" x14ac:dyDescent="0.2">
      <c r="HL348" s="1"/>
      <c r="HM348" s="1"/>
    </row>
    <row r="349" spans="220:221" x14ac:dyDescent="0.2">
      <c r="HL349" s="1"/>
      <c r="HM349" s="1"/>
    </row>
    <row r="350" spans="220:221" x14ac:dyDescent="0.2">
      <c r="HL350" s="1"/>
      <c r="HM350" s="1"/>
    </row>
    <row r="351" spans="220:221" x14ac:dyDescent="0.2">
      <c r="HL351" s="1"/>
      <c r="HM351" s="1"/>
    </row>
    <row r="352" spans="220:221" x14ac:dyDescent="0.2">
      <c r="HL352" s="1"/>
      <c r="HM352" s="1"/>
    </row>
    <row r="353" spans="220:221" x14ac:dyDescent="0.2">
      <c r="HL353" s="1"/>
      <c r="HM353" s="1"/>
    </row>
    <row r="354" spans="220:221" x14ac:dyDescent="0.2">
      <c r="HL354" s="1"/>
      <c r="HM354" s="1"/>
    </row>
    <row r="355" spans="220:221" x14ac:dyDescent="0.2">
      <c r="HL355" s="1"/>
      <c r="HM355" s="1"/>
    </row>
    <row r="356" spans="220:221" x14ac:dyDescent="0.2">
      <c r="HL356" s="1"/>
      <c r="HM356" s="1"/>
    </row>
    <row r="357" spans="220:221" x14ac:dyDescent="0.2">
      <c r="HL357" s="1"/>
      <c r="HM357" s="1"/>
    </row>
    <row r="358" spans="220:221" x14ac:dyDescent="0.2">
      <c r="HL358" s="1"/>
      <c r="HM358" s="1"/>
    </row>
    <row r="359" spans="220:221" x14ac:dyDescent="0.2">
      <c r="HL359" s="1"/>
      <c r="HM359" s="1"/>
    </row>
    <row r="360" spans="220:221" x14ac:dyDescent="0.2">
      <c r="HL360" s="1"/>
      <c r="HM360" s="1"/>
    </row>
    <row r="361" spans="220:221" x14ac:dyDescent="0.2">
      <c r="HL361" s="1"/>
      <c r="HM361" s="1"/>
    </row>
    <row r="362" spans="220:221" x14ac:dyDescent="0.2">
      <c r="HL362" s="1"/>
      <c r="HM362" s="1"/>
    </row>
    <row r="363" spans="220:221" x14ac:dyDescent="0.2">
      <c r="HL363" s="1"/>
      <c r="HM363" s="1"/>
    </row>
    <row r="364" spans="220:221" x14ac:dyDescent="0.2">
      <c r="HL364" s="1"/>
      <c r="HM364" s="1"/>
    </row>
    <row r="365" spans="220:221" x14ac:dyDescent="0.2">
      <c r="HL365" s="1"/>
      <c r="HM365" s="1"/>
    </row>
    <row r="366" spans="220:221" x14ac:dyDescent="0.2">
      <c r="HL366" s="1"/>
      <c r="HM366" s="1"/>
    </row>
    <row r="367" spans="220:221" x14ac:dyDescent="0.2">
      <c r="HL367" s="1"/>
      <c r="HM367" s="1"/>
    </row>
    <row r="368" spans="220:221" x14ac:dyDescent="0.2">
      <c r="HL368" s="1"/>
      <c r="HM368" s="1"/>
    </row>
    <row r="369" spans="220:221" x14ac:dyDescent="0.2">
      <c r="HL369" s="1"/>
      <c r="HM369" s="1"/>
    </row>
    <row r="370" spans="220:221" x14ac:dyDescent="0.2">
      <c r="HL370" s="1"/>
      <c r="HM370" s="1"/>
    </row>
    <row r="371" spans="220:221" x14ac:dyDescent="0.2">
      <c r="HL371" s="1"/>
      <c r="HM371" s="1"/>
    </row>
    <row r="372" spans="220:221" x14ac:dyDescent="0.2">
      <c r="HL372" s="1"/>
      <c r="HM372" s="1"/>
    </row>
    <row r="373" spans="220:221" x14ac:dyDescent="0.2">
      <c r="HL373" s="1"/>
      <c r="HM373" s="1"/>
    </row>
    <row r="374" spans="220:221" x14ac:dyDescent="0.2">
      <c r="HL374" s="1"/>
      <c r="HM374" s="1"/>
    </row>
    <row r="375" spans="220:221" x14ac:dyDescent="0.2">
      <c r="HL375" s="1"/>
      <c r="HM375" s="1"/>
    </row>
    <row r="376" spans="220:221" x14ac:dyDescent="0.2">
      <c r="HL376" s="1"/>
      <c r="HM376" s="1"/>
    </row>
    <row r="377" spans="220:221" x14ac:dyDescent="0.2">
      <c r="HL377" s="1"/>
      <c r="HM377" s="1"/>
    </row>
    <row r="378" spans="220:221" x14ac:dyDescent="0.2">
      <c r="HL378" s="1"/>
      <c r="HM378" s="1"/>
    </row>
    <row r="379" spans="220:221" x14ac:dyDescent="0.2">
      <c r="HL379" s="1"/>
      <c r="HM379" s="1"/>
    </row>
    <row r="380" spans="220:221" x14ac:dyDescent="0.2">
      <c r="HL380" s="1"/>
      <c r="HM380" s="1"/>
    </row>
    <row r="381" spans="220:221" x14ac:dyDescent="0.2">
      <c r="HL381" s="1"/>
      <c r="HM381" s="1"/>
    </row>
    <row r="382" spans="220:221" x14ac:dyDescent="0.2">
      <c r="HL382" s="1"/>
      <c r="HM382" s="1"/>
    </row>
    <row r="383" spans="220:221" x14ac:dyDescent="0.2">
      <c r="HL383" s="1"/>
      <c r="HM383" s="1"/>
    </row>
    <row r="384" spans="220:221" x14ac:dyDescent="0.2">
      <c r="HL384" s="1"/>
      <c r="HM384" s="1"/>
    </row>
    <row r="385" spans="220:221" x14ac:dyDescent="0.2">
      <c r="HL385" s="1"/>
      <c r="HM385" s="1"/>
    </row>
    <row r="386" spans="220:221" x14ac:dyDescent="0.2">
      <c r="HL386" s="1"/>
      <c r="HM386" s="1"/>
    </row>
    <row r="387" spans="220:221" x14ac:dyDescent="0.2">
      <c r="HL387" s="1"/>
      <c r="HM387" s="1"/>
    </row>
    <row r="388" spans="220:221" x14ac:dyDescent="0.2">
      <c r="HL388" s="1"/>
      <c r="HM388" s="1"/>
    </row>
    <row r="389" spans="220:221" x14ac:dyDescent="0.2">
      <c r="HL389" s="1"/>
      <c r="HM389" s="1"/>
    </row>
    <row r="390" spans="220:221" x14ac:dyDescent="0.2">
      <c r="HL390" s="1"/>
      <c r="HM390" s="1"/>
    </row>
    <row r="391" spans="220:221" x14ac:dyDescent="0.2">
      <c r="HL391" s="1"/>
      <c r="HM391" s="1"/>
    </row>
    <row r="392" spans="220:221" x14ac:dyDescent="0.2">
      <c r="HL392" s="1"/>
      <c r="HM392" s="1"/>
    </row>
    <row r="393" spans="220:221" x14ac:dyDescent="0.2">
      <c r="HL393" s="1"/>
      <c r="HM393" s="1"/>
    </row>
    <row r="394" spans="220:221" x14ac:dyDescent="0.2">
      <c r="HL394" s="1"/>
      <c r="HM394" s="1"/>
    </row>
    <row r="395" spans="220:221" x14ac:dyDescent="0.2">
      <c r="HL395" s="1"/>
      <c r="HM395" s="1"/>
    </row>
    <row r="396" spans="220:221" x14ac:dyDescent="0.2">
      <c r="HL396" s="1"/>
      <c r="HM396" s="1"/>
    </row>
    <row r="397" spans="220:221" x14ac:dyDescent="0.2">
      <c r="HL397" s="1"/>
      <c r="HM397" s="1"/>
    </row>
    <row r="398" spans="220:221" x14ac:dyDescent="0.2">
      <c r="HL398" s="1"/>
      <c r="HM398" s="1"/>
    </row>
    <row r="399" spans="220:221" x14ac:dyDescent="0.2">
      <c r="HL399" s="1"/>
      <c r="HM399" s="1"/>
    </row>
    <row r="400" spans="220:221" x14ac:dyDescent="0.2">
      <c r="HL400" s="1"/>
      <c r="HM400" s="1"/>
    </row>
    <row r="401" spans="220:221" x14ac:dyDescent="0.2">
      <c r="HL401" s="1"/>
      <c r="HM401" s="1"/>
    </row>
    <row r="402" spans="220:221" x14ac:dyDescent="0.2">
      <c r="HL402" s="1"/>
      <c r="HM402" s="1"/>
    </row>
    <row r="403" spans="220:221" x14ac:dyDescent="0.2">
      <c r="HL403" s="1"/>
      <c r="HM403" s="1"/>
    </row>
    <row r="404" spans="220:221" x14ac:dyDescent="0.2">
      <c r="HL404" s="1"/>
      <c r="HM404" s="1"/>
    </row>
    <row r="405" spans="220:221" x14ac:dyDescent="0.2">
      <c r="HL405" s="1"/>
      <c r="HM405" s="1"/>
    </row>
    <row r="406" spans="220:221" x14ac:dyDescent="0.2">
      <c r="HL406" s="1"/>
      <c r="HM406" s="1"/>
    </row>
    <row r="407" spans="220:221" x14ac:dyDescent="0.2">
      <c r="HL407" s="1"/>
      <c r="HM407" s="1"/>
    </row>
    <row r="408" spans="220:221" x14ac:dyDescent="0.2">
      <c r="HL408" s="1"/>
      <c r="HM408" s="1"/>
    </row>
    <row r="409" spans="220:221" x14ac:dyDescent="0.2">
      <c r="HL409" s="1"/>
      <c r="HM409" s="1"/>
    </row>
    <row r="410" spans="220:221" x14ac:dyDescent="0.2">
      <c r="HL410" s="1"/>
      <c r="HM410" s="1"/>
    </row>
    <row r="411" spans="220:221" x14ac:dyDescent="0.2">
      <c r="HL411" s="1"/>
      <c r="HM411" s="1"/>
    </row>
    <row r="412" spans="220:221" x14ac:dyDescent="0.2">
      <c r="HL412" s="1"/>
      <c r="HM412" s="1"/>
    </row>
    <row r="413" spans="220:221" x14ac:dyDescent="0.2">
      <c r="HL413" s="1"/>
      <c r="HM413" s="1"/>
    </row>
    <row r="414" spans="220:221" x14ac:dyDescent="0.2">
      <c r="HL414" s="1"/>
      <c r="HM414" s="1"/>
    </row>
    <row r="415" spans="220:221" x14ac:dyDescent="0.2">
      <c r="HL415" s="1"/>
      <c r="HM415" s="1"/>
    </row>
    <row r="416" spans="220:221" x14ac:dyDescent="0.2">
      <c r="HL416" s="1"/>
      <c r="HM416" s="1"/>
    </row>
    <row r="417" spans="220:221" x14ac:dyDescent="0.2">
      <c r="HL417" s="1"/>
      <c r="HM417" s="1"/>
    </row>
    <row r="418" spans="220:221" x14ac:dyDescent="0.2">
      <c r="HL418" s="1"/>
      <c r="HM418" s="1"/>
    </row>
    <row r="419" spans="220:221" x14ac:dyDescent="0.2">
      <c r="HL419" s="1"/>
      <c r="HM419" s="1"/>
    </row>
    <row r="420" spans="220:221" x14ac:dyDescent="0.2">
      <c r="HL420" s="1"/>
      <c r="HM420" s="1"/>
    </row>
    <row r="421" spans="220:221" x14ac:dyDescent="0.2">
      <c r="HL421" s="1"/>
      <c r="HM421" s="1"/>
    </row>
    <row r="422" spans="220:221" x14ac:dyDescent="0.2">
      <c r="HL422" s="1"/>
      <c r="HM422" s="1"/>
    </row>
    <row r="423" spans="220:221" x14ac:dyDescent="0.2">
      <c r="HL423" s="1"/>
      <c r="HM423" s="1"/>
    </row>
    <row r="424" spans="220:221" x14ac:dyDescent="0.2">
      <c r="HL424" s="1"/>
      <c r="HM424" s="1"/>
    </row>
    <row r="425" spans="220:221" x14ac:dyDescent="0.2">
      <c r="HL425" s="1"/>
      <c r="HM425" s="1"/>
    </row>
    <row r="426" spans="220:221" x14ac:dyDescent="0.2">
      <c r="HL426" s="1"/>
      <c r="HM426" s="1"/>
    </row>
    <row r="427" spans="220:221" x14ac:dyDescent="0.2">
      <c r="HL427" s="1"/>
      <c r="HM427" s="1"/>
    </row>
    <row r="428" spans="220:221" x14ac:dyDescent="0.2">
      <c r="HL428" s="1"/>
      <c r="HM428" s="1"/>
    </row>
    <row r="429" spans="220:221" x14ac:dyDescent="0.2">
      <c r="HL429" s="1"/>
      <c r="HM429" s="1"/>
    </row>
    <row r="430" spans="220:221" x14ac:dyDescent="0.2">
      <c r="HL430" s="1"/>
      <c r="HM430" s="1"/>
    </row>
    <row r="431" spans="220:221" x14ac:dyDescent="0.2">
      <c r="HL431" s="1"/>
      <c r="HM431" s="1"/>
    </row>
    <row r="432" spans="220:221" x14ac:dyDescent="0.2">
      <c r="HL432" s="1"/>
      <c r="HM432" s="1"/>
    </row>
    <row r="433" spans="220:221" x14ac:dyDescent="0.2">
      <c r="HL433" s="1"/>
      <c r="HM433" s="1"/>
    </row>
    <row r="434" spans="220:221" x14ac:dyDescent="0.2">
      <c r="HL434" s="1"/>
      <c r="HM434" s="1"/>
    </row>
    <row r="435" spans="220:221" x14ac:dyDescent="0.2">
      <c r="HL435" s="1"/>
      <c r="HM435" s="1"/>
    </row>
    <row r="436" spans="220:221" x14ac:dyDescent="0.2">
      <c r="HL436" s="1"/>
      <c r="HM436" s="1"/>
    </row>
    <row r="437" spans="220:221" x14ac:dyDescent="0.2">
      <c r="HL437" s="1"/>
      <c r="HM437" s="1"/>
    </row>
    <row r="438" spans="220:221" x14ac:dyDescent="0.2">
      <c r="HL438" s="1"/>
      <c r="HM438" s="1"/>
    </row>
    <row r="439" spans="220:221" x14ac:dyDescent="0.2">
      <c r="HL439" s="1"/>
      <c r="HM439" s="1"/>
    </row>
    <row r="440" spans="220:221" x14ac:dyDescent="0.2">
      <c r="HL440" s="1"/>
      <c r="HM440" s="1"/>
    </row>
    <row r="441" spans="220:221" x14ac:dyDescent="0.2">
      <c r="HL441" s="1"/>
      <c r="HM441" s="1"/>
    </row>
    <row r="442" spans="220:221" x14ac:dyDescent="0.2">
      <c r="HL442" s="1"/>
      <c r="HM442" s="1"/>
    </row>
    <row r="443" spans="220:221" x14ac:dyDescent="0.2">
      <c r="HL443" s="1"/>
      <c r="HM443" s="1"/>
    </row>
    <row r="444" spans="220:221" x14ac:dyDescent="0.2">
      <c r="HL444" s="1"/>
      <c r="HM444" s="1"/>
    </row>
    <row r="445" spans="220:221" x14ac:dyDescent="0.2">
      <c r="HL445" s="1"/>
      <c r="HM445" s="1"/>
    </row>
    <row r="446" spans="220:221" x14ac:dyDescent="0.2">
      <c r="HL446" s="1"/>
      <c r="HM446" s="1"/>
    </row>
    <row r="447" spans="220:221" x14ac:dyDescent="0.2">
      <c r="HL447" s="1"/>
      <c r="HM447" s="1"/>
    </row>
    <row r="448" spans="220:221" x14ac:dyDescent="0.2">
      <c r="HL448" s="1"/>
      <c r="HM448" s="1"/>
    </row>
    <row r="449" spans="220:221" x14ac:dyDescent="0.2">
      <c r="HL449" s="1"/>
      <c r="HM449" s="1"/>
    </row>
    <row r="450" spans="220:221" x14ac:dyDescent="0.2">
      <c r="HL450" s="1"/>
      <c r="HM450" s="1"/>
    </row>
    <row r="451" spans="220:221" x14ac:dyDescent="0.2">
      <c r="HL451" s="1"/>
      <c r="HM451" s="1"/>
    </row>
    <row r="452" spans="220:221" x14ac:dyDescent="0.2">
      <c r="HL452" s="1"/>
      <c r="HM452" s="1"/>
    </row>
    <row r="453" spans="220:221" x14ac:dyDescent="0.2">
      <c r="HL453" s="1"/>
      <c r="HM453" s="1"/>
    </row>
    <row r="454" spans="220:221" x14ac:dyDescent="0.2">
      <c r="HL454" s="1"/>
      <c r="HM454" s="1"/>
    </row>
    <row r="455" spans="220:221" x14ac:dyDescent="0.2">
      <c r="HL455" s="1"/>
      <c r="HM455" s="1"/>
    </row>
    <row r="456" spans="220:221" x14ac:dyDescent="0.2">
      <c r="HL456" s="1"/>
      <c r="HM456" s="1"/>
    </row>
    <row r="457" spans="220:221" x14ac:dyDescent="0.2">
      <c r="HL457" s="1"/>
      <c r="HM457" s="1"/>
    </row>
    <row r="458" spans="220:221" x14ac:dyDescent="0.2">
      <c r="HL458" s="1"/>
      <c r="HM458" s="1"/>
    </row>
    <row r="459" spans="220:221" x14ac:dyDescent="0.2">
      <c r="HL459" s="1"/>
      <c r="HM459" s="1"/>
    </row>
    <row r="460" spans="220:221" x14ac:dyDescent="0.2">
      <c r="HL460" s="1"/>
      <c r="HM460" s="1"/>
    </row>
    <row r="461" spans="220:221" x14ac:dyDescent="0.2">
      <c r="HL461" s="1"/>
      <c r="HM461" s="1"/>
    </row>
    <row r="462" spans="220:221" x14ac:dyDescent="0.2">
      <c r="HL462" s="1"/>
      <c r="HM462" s="1"/>
    </row>
    <row r="463" spans="220:221" x14ac:dyDescent="0.2">
      <c r="HL463" s="1"/>
      <c r="HM463" s="1"/>
    </row>
    <row r="464" spans="220:221" x14ac:dyDescent="0.2">
      <c r="HL464" s="1"/>
      <c r="HM464" s="1"/>
    </row>
    <row r="465" spans="220:221" x14ac:dyDescent="0.2">
      <c r="HL465" s="1"/>
      <c r="HM465" s="1"/>
    </row>
    <row r="466" spans="220:221" x14ac:dyDescent="0.2">
      <c r="HL466" s="1"/>
      <c r="HM466" s="1"/>
    </row>
    <row r="467" spans="220:221" x14ac:dyDescent="0.2">
      <c r="HL467" s="1"/>
      <c r="HM467" s="1"/>
    </row>
    <row r="468" spans="220:221" x14ac:dyDescent="0.2">
      <c r="HL468" s="1"/>
      <c r="HM468" s="1"/>
    </row>
    <row r="469" spans="220:221" x14ac:dyDescent="0.2">
      <c r="HL469" s="1"/>
      <c r="HM469" s="1"/>
    </row>
    <row r="470" spans="220:221" x14ac:dyDescent="0.2">
      <c r="HL470" s="1"/>
      <c r="HM470" s="1"/>
    </row>
    <row r="471" spans="220:221" x14ac:dyDescent="0.2">
      <c r="HL471" s="1"/>
      <c r="HM471" s="1"/>
    </row>
    <row r="472" spans="220:221" x14ac:dyDescent="0.2">
      <c r="HL472" s="1"/>
      <c r="HM472" s="1"/>
    </row>
    <row r="473" spans="220:221" x14ac:dyDescent="0.2">
      <c r="HL473" s="1"/>
      <c r="HM473" s="1"/>
    </row>
    <row r="474" spans="220:221" x14ac:dyDescent="0.2">
      <c r="HL474" s="1"/>
      <c r="HM474" s="1"/>
    </row>
    <row r="475" spans="220:221" x14ac:dyDescent="0.2">
      <c r="HL475" s="1"/>
      <c r="HM475" s="1"/>
    </row>
    <row r="476" spans="220:221" x14ac:dyDescent="0.2">
      <c r="HL476" s="1"/>
      <c r="HM476" s="1"/>
    </row>
    <row r="477" spans="220:221" x14ac:dyDescent="0.2">
      <c r="HL477" s="1"/>
      <c r="HM477" s="1"/>
    </row>
    <row r="478" spans="220:221" x14ac:dyDescent="0.2">
      <c r="HL478" s="1"/>
      <c r="HM478" s="1"/>
    </row>
    <row r="479" spans="220:221" x14ac:dyDescent="0.2">
      <c r="HL479" s="1"/>
      <c r="HM479" s="1"/>
    </row>
    <row r="480" spans="220:221" x14ac:dyDescent="0.2">
      <c r="HL480" s="1"/>
      <c r="HM480" s="1"/>
    </row>
    <row r="481" spans="220:221" x14ac:dyDescent="0.2">
      <c r="HL481" s="1"/>
      <c r="HM481" s="1"/>
    </row>
    <row r="482" spans="220:221" x14ac:dyDescent="0.2">
      <c r="HL482" s="1"/>
      <c r="HM482" s="1"/>
    </row>
    <row r="483" spans="220:221" x14ac:dyDescent="0.2">
      <c r="HL483" s="1"/>
      <c r="HM483" s="1"/>
    </row>
    <row r="484" spans="220:221" x14ac:dyDescent="0.2">
      <c r="HL484" s="1"/>
      <c r="HM484" s="1"/>
    </row>
    <row r="485" spans="220:221" x14ac:dyDescent="0.2">
      <c r="HL485" s="1"/>
      <c r="HM485" s="1"/>
    </row>
    <row r="486" spans="220:221" x14ac:dyDescent="0.2">
      <c r="HL486" s="1"/>
      <c r="HM486" s="1"/>
    </row>
    <row r="487" spans="220:221" x14ac:dyDescent="0.2">
      <c r="HL487" s="1"/>
      <c r="HM487" s="1"/>
    </row>
    <row r="488" spans="220:221" x14ac:dyDescent="0.2">
      <c r="HL488" s="1"/>
      <c r="HM488" s="1"/>
    </row>
    <row r="489" spans="220:221" x14ac:dyDescent="0.2">
      <c r="HL489" s="1"/>
      <c r="HM489" s="1"/>
    </row>
    <row r="490" spans="220:221" x14ac:dyDescent="0.2">
      <c r="HL490" s="1"/>
      <c r="HM490" s="1"/>
    </row>
    <row r="491" spans="220:221" x14ac:dyDescent="0.2">
      <c r="HL491" s="1"/>
      <c r="HM491" s="1"/>
    </row>
    <row r="492" spans="220:221" x14ac:dyDescent="0.2">
      <c r="HL492" s="1"/>
      <c r="HM492" s="1"/>
    </row>
    <row r="493" spans="220:221" x14ac:dyDescent="0.2">
      <c r="HL493" s="1"/>
      <c r="HM493" s="1"/>
    </row>
    <row r="494" spans="220:221" x14ac:dyDescent="0.2">
      <c r="HL494" s="1"/>
      <c r="HM494" s="1"/>
    </row>
    <row r="495" spans="220:221" x14ac:dyDescent="0.2">
      <c r="HL495" s="1"/>
      <c r="HM495" s="1"/>
    </row>
    <row r="496" spans="220:221" x14ac:dyDescent="0.2">
      <c r="HL496" s="1"/>
      <c r="HM496" s="1"/>
    </row>
    <row r="497" spans="220:221" x14ac:dyDescent="0.2">
      <c r="HL497" s="1"/>
      <c r="HM497" s="1"/>
    </row>
    <row r="498" spans="220:221" x14ac:dyDescent="0.2">
      <c r="HL498" s="1"/>
      <c r="HM498" s="1"/>
    </row>
    <row r="499" spans="220:221" x14ac:dyDescent="0.2">
      <c r="HL499" s="1"/>
      <c r="HM499" s="1"/>
    </row>
    <row r="500" spans="220:221" x14ac:dyDescent="0.2">
      <c r="HL500" s="1"/>
      <c r="HM500" s="1"/>
    </row>
    <row r="501" spans="220:221" x14ac:dyDescent="0.2">
      <c r="HL501" s="1"/>
      <c r="HM501" s="1"/>
    </row>
    <row r="502" spans="220:221" x14ac:dyDescent="0.2">
      <c r="HL502" s="1"/>
      <c r="HM502" s="1"/>
    </row>
    <row r="503" spans="220:221" x14ac:dyDescent="0.2">
      <c r="HL503" s="1"/>
      <c r="HM503" s="1"/>
    </row>
    <row r="504" spans="220:221" x14ac:dyDescent="0.2">
      <c r="HL504" s="1"/>
      <c r="HM504" s="1"/>
    </row>
    <row r="505" spans="220:221" x14ac:dyDescent="0.2">
      <c r="HL505" s="1"/>
      <c r="HM505" s="1"/>
    </row>
    <row r="506" spans="220:221" x14ac:dyDescent="0.2">
      <c r="HL506" s="1"/>
      <c r="HM506" s="1"/>
    </row>
    <row r="507" spans="220:221" x14ac:dyDescent="0.2">
      <c r="HL507" s="1"/>
      <c r="HM507" s="1"/>
    </row>
    <row r="508" spans="220:221" x14ac:dyDescent="0.2">
      <c r="HL508" s="1"/>
      <c r="HM508" s="1"/>
    </row>
    <row r="509" spans="220:221" x14ac:dyDescent="0.2">
      <c r="HL509" s="1"/>
      <c r="HM509" s="1"/>
    </row>
    <row r="510" spans="220:221" x14ac:dyDescent="0.2">
      <c r="HL510" s="1"/>
      <c r="HM510" s="1"/>
    </row>
    <row r="511" spans="220:221" x14ac:dyDescent="0.2">
      <c r="HL511" s="1"/>
      <c r="HM511" s="1"/>
    </row>
    <row r="512" spans="220:221" x14ac:dyDescent="0.2">
      <c r="HL512" s="1"/>
      <c r="HM512" s="1"/>
    </row>
    <row r="513" spans="220:221" x14ac:dyDescent="0.2">
      <c r="HL513" s="1"/>
      <c r="HM513" s="1"/>
    </row>
    <row r="514" spans="220:221" x14ac:dyDescent="0.2">
      <c r="HL514" s="1"/>
      <c r="HM514" s="1"/>
    </row>
    <row r="515" spans="220:221" x14ac:dyDescent="0.2">
      <c r="HL515" s="1"/>
      <c r="HM515" s="1"/>
    </row>
    <row r="516" spans="220:221" x14ac:dyDescent="0.2">
      <c r="HL516" s="1"/>
      <c r="HM516" s="1"/>
    </row>
    <row r="517" spans="220:221" x14ac:dyDescent="0.2">
      <c r="HL517" s="1"/>
      <c r="HM517" s="1"/>
    </row>
    <row r="518" spans="220:221" x14ac:dyDescent="0.2">
      <c r="HL518" s="1"/>
      <c r="HM518" s="1"/>
    </row>
    <row r="519" spans="220:221" x14ac:dyDescent="0.2">
      <c r="HL519" s="1"/>
      <c r="HM519" s="1"/>
    </row>
    <row r="520" spans="220:221" x14ac:dyDescent="0.2">
      <c r="HL520" s="1"/>
      <c r="HM520" s="1"/>
    </row>
    <row r="521" spans="220:221" x14ac:dyDescent="0.2">
      <c r="HL521" s="1"/>
      <c r="HM521" s="1"/>
    </row>
    <row r="522" spans="220:221" x14ac:dyDescent="0.2">
      <c r="HL522" s="1"/>
      <c r="HM522" s="1"/>
    </row>
    <row r="523" spans="220:221" x14ac:dyDescent="0.2">
      <c r="HL523" s="1"/>
      <c r="HM523" s="1"/>
    </row>
    <row r="524" spans="220:221" x14ac:dyDescent="0.2">
      <c r="HL524" s="1"/>
      <c r="HM524" s="1"/>
    </row>
    <row r="525" spans="220:221" x14ac:dyDescent="0.2">
      <c r="HL525" s="1"/>
      <c r="HM525" s="1"/>
    </row>
    <row r="526" spans="220:221" x14ac:dyDescent="0.2">
      <c r="HL526" s="1"/>
      <c r="HM526" s="1"/>
    </row>
    <row r="527" spans="220:221" x14ac:dyDescent="0.2">
      <c r="HL527" s="1"/>
      <c r="HM527" s="1"/>
    </row>
    <row r="528" spans="220:221" x14ac:dyDescent="0.2">
      <c r="HL528" s="1"/>
      <c r="HM528" s="1"/>
    </row>
    <row r="529" spans="220:221" x14ac:dyDescent="0.2">
      <c r="HL529" s="1"/>
      <c r="HM529" s="1"/>
    </row>
    <row r="530" spans="220:221" x14ac:dyDescent="0.2">
      <c r="HL530" s="1"/>
      <c r="HM530" s="1"/>
    </row>
    <row r="531" spans="220:221" x14ac:dyDescent="0.2">
      <c r="HL531" s="1"/>
      <c r="HM531" s="1"/>
    </row>
    <row r="532" spans="220:221" x14ac:dyDescent="0.2">
      <c r="HL532" s="1"/>
      <c r="HM532" s="1"/>
    </row>
    <row r="533" spans="220:221" x14ac:dyDescent="0.2">
      <c r="HL533" s="1"/>
      <c r="HM533" s="1"/>
    </row>
    <row r="534" spans="220:221" x14ac:dyDescent="0.2">
      <c r="HL534" s="1"/>
      <c r="HM534" s="1"/>
    </row>
    <row r="535" spans="220:221" x14ac:dyDescent="0.2">
      <c r="HL535" s="1"/>
      <c r="HM535" s="1"/>
    </row>
    <row r="536" spans="220:221" x14ac:dyDescent="0.2">
      <c r="HL536" s="1"/>
      <c r="HM536" s="1"/>
    </row>
    <row r="537" spans="220:221" x14ac:dyDescent="0.2">
      <c r="HL537" s="1"/>
      <c r="HM537" s="1"/>
    </row>
    <row r="538" spans="220:221" x14ac:dyDescent="0.2">
      <c r="HL538" s="1"/>
      <c r="HM538" s="1"/>
    </row>
    <row r="539" spans="220:221" x14ac:dyDescent="0.2">
      <c r="HL539" s="1"/>
      <c r="HM539" s="1"/>
    </row>
    <row r="540" spans="220:221" x14ac:dyDescent="0.2">
      <c r="HL540" s="1"/>
      <c r="HM540" s="1"/>
    </row>
    <row r="541" spans="220:221" x14ac:dyDescent="0.2">
      <c r="HL541" s="1"/>
      <c r="HM541" s="1"/>
    </row>
    <row r="542" spans="220:221" x14ac:dyDescent="0.2">
      <c r="HL542" s="1"/>
      <c r="HM542" s="1"/>
    </row>
    <row r="543" spans="220:221" x14ac:dyDescent="0.2">
      <c r="HL543" s="1"/>
      <c r="HM543" s="1"/>
    </row>
    <row r="544" spans="220:221" x14ac:dyDescent="0.2">
      <c r="HL544" s="1"/>
      <c r="HM544" s="1"/>
    </row>
    <row r="545" spans="220:221" x14ac:dyDescent="0.2">
      <c r="HL545" s="1"/>
      <c r="HM545" s="1"/>
    </row>
    <row r="546" spans="220:221" x14ac:dyDescent="0.2">
      <c r="HL546" s="1"/>
      <c r="HM546" s="1"/>
    </row>
    <row r="547" spans="220:221" x14ac:dyDescent="0.2">
      <c r="HL547" s="1"/>
      <c r="HM547" s="1"/>
    </row>
    <row r="548" spans="220:221" x14ac:dyDescent="0.2">
      <c r="HL548" s="1"/>
      <c r="HM548" s="1"/>
    </row>
    <row r="549" spans="220:221" x14ac:dyDescent="0.2">
      <c r="HL549" s="1"/>
      <c r="HM549" s="1"/>
    </row>
    <row r="550" spans="220:221" x14ac:dyDescent="0.2">
      <c r="HL550" s="1"/>
      <c r="HM550" s="1"/>
    </row>
    <row r="551" spans="220:221" x14ac:dyDescent="0.2">
      <c r="HL551" s="1"/>
      <c r="HM551" s="1"/>
    </row>
    <row r="552" spans="220:221" x14ac:dyDescent="0.2">
      <c r="HL552" s="1"/>
      <c r="HM552" s="1"/>
    </row>
    <row r="553" spans="220:221" x14ac:dyDescent="0.2">
      <c r="HL553" s="1"/>
      <c r="HM553" s="1"/>
    </row>
    <row r="554" spans="220:221" x14ac:dyDescent="0.2">
      <c r="HL554" s="1"/>
      <c r="HM554" s="1"/>
    </row>
    <row r="555" spans="220:221" x14ac:dyDescent="0.2">
      <c r="HL555" s="1"/>
      <c r="HM555" s="1"/>
    </row>
    <row r="556" spans="220:221" x14ac:dyDescent="0.2">
      <c r="HL556" s="1"/>
      <c r="HM556" s="1"/>
    </row>
    <row r="557" spans="220:221" x14ac:dyDescent="0.2">
      <c r="HL557" s="1"/>
      <c r="HM557" s="1"/>
    </row>
    <row r="558" spans="220:221" x14ac:dyDescent="0.2">
      <c r="HL558" s="1"/>
      <c r="HM558" s="1"/>
    </row>
    <row r="559" spans="220:221" x14ac:dyDescent="0.2">
      <c r="HL559" s="1"/>
      <c r="HM559" s="1"/>
    </row>
    <row r="560" spans="220:221" x14ac:dyDescent="0.2">
      <c r="HL560" s="1"/>
      <c r="HM560" s="1"/>
    </row>
    <row r="561" spans="220:221" x14ac:dyDescent="0.2">
      <c r="HL561" s="1"/>
      <c r="HM561" s="1"/>
    </row>
    <row r="562" spans="220:221" x14ac:dyDescent="0.2">
      <c r="HL562" s="1"/>
      <c r="HM562" s="1"/>
    </row>
    <row r="563" spans="220:221" x14ac:dyDescent="0.2">
      <c r="HL563" s="1"/>
      <c r="HM563" s="1"/>
    </row>
    <row r="564" spans="220:221" x14ac:dyDescent="0.2">
      <c r="HL564" s="1"/>
      <c r="HM564" s="1"/>
    </row>
    <row r="565" spans="220:221" x14ac:dyDescent="0.2">
      <c r="HL565" s="1"/>
      <c r="HM565" s="1"/>
    </row>
    <row r="566" spans="220:221" x14ac:dyDescent="0.2">
      <c r="HL566" s="1"/>
      <c r="HM566" s="1"/>
    </row>
    <row r="567" spans="220:221" x14ac:dyDescent="0.2">
      <c r="HL567" s="1"/>
      <c r="HM567" s="1"/>
    </row>
    <row r="568" spans="220:221" x14ac:dyDescent="0.2">
      <c r="HL568" s="1"/>
      <c r="HM568" s="1"/>
    </row>
    <row r="569" spans="220:221" x14ac:dyDescent="0.2">
      <c r="HL569" s="1"/>
      <c r="HM569" s="1"/>
    </row>
    <row r="570" spans="220:221" x14ac:dyDescent="0.2">
      <c r="HL570" s="1"/>
      <c r="HM570" s="1"/>
    </row>
    <row r="571" spans="220:221" x14ac:dyDescent="0.2">
      <c r="HL571" s="1"/>
      <c r="HM571" s="1"/>
    </row>
    <row r="572" spans="220:221" x14ac:dyDescent="0.2">
      <c r="HL572" s="1"/>
      <c r="HM572" s="1"/>
    </row>
    <row r="573" spans="220:221" x14ac:dyDescent="0.2">
      <c r="HL573" s="1"/>
      <c r="HM573" s="1"/>
    </row>
    <row r="574" spans="220:221" x14ac:dyDescent="0.2">
      <c r="HL574" s="1"/>
      <c r="HM574" s="1"/>
    </row>
    <row r="575" spans="220:221" x14ac:dyDescent="0.2">
      <c r="HL575" s="1"/>
      <c r="HM575" s="1"/>
    </row>
    <row r="576" spans="220:221" x14ac:dyDescent="0.2">
      <c r="HL576" s="1"/>
      <c r="HM576" s="1"/>
    </row>
    <row r="577" spans="220:221" x14ac:dyDescent="0.2">
      <c r="HL577" s="1"/>
      <c r="HM577" s="1"/>
    </row>
    <row r="578" spans="220:221" x14ac:dyDescent="0.2">
      <c r="HL578" s="1"/>
      <c r="HM578" s="1"/>
    </row>
    <row r="579" spans="220:221" x14ac:dyDescent="0.2">
      <c r="HL579" s="1"/>
      <c r="HM579" s="1"/>
    </row>
    <row r="580" spans="220:221" x14ac:dyDescent="0.2">
      <c r="HL580" s="1"/>
      <c r="HM580" s="1"/>
    </row>
    <row r="581" spans="220:221" x14ac:dyDescent="0.2">
      <c r="HL581" s="1"/>
      <c r="HM581" s="1"/>
    </row>
    <row r="582" spans="220:221" x14ac:dyDescent="0.2">
      <c r="HL582" s="1"/>
      <c r="HM582" s="1"/>
    </row>
    <row r="583" spans="220:221" x14ac:dyDescent="0.2">
      <c r="HL583" s="1"/>
      <c r="HM583" s="1"/>
    </row>
    <row r="584" spans="220:221" x14ac:dyDescent="0.2">
      <c r="HL584" s="1"/>
      <c r="HM584" s="1"/>
    </row>
    <row r="585" spans="220:221" x14ac:dyDescent="0.2">
      <c r="HL585" s="1"/>
      <c r="HM585" s="1"/>
    </row>
    <row r="586" spans="220:221" x14ac:dyDescent="0.2">
      <c r="HL586" s="1"/>
      <c r="HM586" s="1"/>
    </row>
    <row r="587" spans="220:221" x14ac:dyDescent="0.2">
      <c r="HL587" s="1"/>
      <c r="HM587" s="1"/>
    </row>
    <row r="588" spans="220:221" x14ac:dyDescent="0.2">
      <c r="HL588" s="1"/>
      <c r="HM588" s="1"/>
    </row>
    <row r="589" spans="220:221" x14ac:dyDescent="0.2">
      <c r="HL589" s="1"/>
      <c r="HM589" s="1"/>
    </row>
    <row r="590" spans="220:221" x14ac:dyDescent="0.2">
      <c r="HL590" s="1"/>
      <c r="HM590" s="1"/>
    </row>
    <row r="591" spans="220:221" x14ac:dyDescent="0.2">
      <c r="HL591" s="1"/>
      <c r="HM591" s="1"/>
    </row>
    <row r="592" spans="220:221" x14ac:dyDescent="0.2">
      <c r="HL592" s="1"/>
      <c r="HM592" s="1"/>
    </row>
    <row r="593" spans="220:221" x14ac:dyDescent="0.2">
      <c r="HL593" s="1"/>
      <c r="HM593" s="1"/>
    </row>
    <row r="594" spans="220:221" x14ac:dyDescent="0.2">
      <c r="HL594" s="1"/>
      <c r="HM594" s="1"/>
    </row>
    <row r="595" spans="220:221" x14ac:dyDescent="0.2">
      <c r="HL595" s="1"/>
      <c r="HM595" s="1"/>
    </row>
    <row r="596" spans="220:221" x14ac:dyDescent="0.2">
      <c r="HL596" s="1"/>
      <c r="HM596" s="1"/>
    </row>
    <row r="597" spans="220:221" x14ac:dyDescent="0.2">
      <c r="HL597" s="1"/>
      <c r="HM597" s="1"/>
    </row>
    <row r="598" spans="220:221" x14ac:dyDescent="0.2">
      <c r="HL598" s="1"/>
      <c r="HM598" s="1"/>
    </row>
    <row r="599" spans="220:221" x14ac:dyDescent="0.2">
      <c r="HL599" s="1"/>
      <c r="HM599" s="1"/>
    </row>
    <row r="600" spans="220:221" x14ac:dyDescent="0.2">
      <c r="HL600" s="1"/>
      <c r="HM600" s="1"/>
    </row>
    <row r="601" spans="220:221" x14ac:dyDescent="0.2">
      <c r="HL601" s="1"/>
      <c r="HM601" s="1"/>
    </row>
    <row r="602" spans="220:221" x14ac:dyDescent="0.2">
      <c r="HL602" s="1"/>
      <c r="HM602" s="1"/>
    </row>
    <row r="603" spans="220:221" x14ac:dyDescent="0.2">
      <c r="HL603" s="1"/>
      <c r="HM603" s="1"/>
    </row>
    <row r="604" spans="220:221" x14ac:dyDescent="0.2">
      <c r="HL604" s="1"/>
      <c r="HM604" s="1"/>
    </row>
    <row r="605" spans="220:221" x14ac:dyDescent="0.2">
      <c r="HL605" s="1"/>
      <c r="HM605" s="1"/>
    </row>
    <row r="606" spans="220:221" x14ac:dyDescent="0.2">
      <c r="HL606" s="1"/>
      <c r="HM606" s="1"/>
    </row>
    <row r="607" spans="220:221" x14ac:dyDescent="0.2">
      <c r="HL607" s="1"/>
      <c r="HM607" s="1"/>
    </row>
    <row r="608" spans="220:221" x14ac:dyDescent="0.2">
      <c r="HL608" s="1"/>
      <c r="HM608" s="1"/>
    </row>
    <row r="609" spans="220:221" x14ac:dyDescent="0.2">
      <c r="HL609" s="1"/>
      <c r="HM609" s="1"/>
    </row>
    <row r="610" spans="220:221" x14ac:dyDescent="0.2">
      <c r="HL610" s="1"/>
      <c r="HM610" s="1"/>
    </row>
    <row r="611" spans="220:221" x14ac:dyDescent="0.2">
      <c r="HL611" s="1"/>
      <c r="HM611" s="1"/>
    </row>
    <row r="612" spans="220:221" x14ac:dyDescent="0.2">
      <c r="HL612" s="1"/>
      <c r="HM612" s="1"/>
    </row>
    <row r="613" spans="220:221" x14ac:dyDescent="0.2">
      <c r="HL613" s="1"/>
      <c r="HM613" s="1"/>
    </row>
    <row r="614" spans="220:221" x14ac:dyDescent="0.2">
      <c r="HL614" s="1"/>
      <c r="HM614" s="1"/>
    </row>
    <row r="615" spans="220:221" x14ac:dyDescent="0.2">
      <c r="HL615" s="1"/>
      <c r="HM615" s="1"/>
    </row>
    <row r="616" spans="220:221" x14ac:dyDescent="0.2">
      <c r="HL616" s="1"/>
      <c r="HM616" s="1"/>
    </row>
    <row r="617" spans="220:221" x14ac:dyDescent="0.2">
      <c r="HL617" s="1"/>
      <c r="HM617" s="1"/>
    </row>
    <row r="618" spans="220:221" x14ac:dyDescent="0.2">
      <c r="HL618" s="1"/>
      <c r="HM618" s="1"/>
    </row>
    <row r="619" spans="220:221" x14ac:dyDescent="0.2">
      <c r="HL619" s="1"/>
      <c r="HM619" s="1"/>
    </row>
    <row r="620" spans="220:221" x14ac:dyDescent="0.2">
      <c r="HL620" s="1"/>
      <c r="HM620" s="1"/>
    </row>
    <row r="621" spans="220:221" x14ac:dyDescent="0.2">
      <c r="HL621" s="1"/>
      <c r="HM621" s="1"/>
    </row>
    <row r="622" spans="220:221" x14ac:dyDescent="0.2">
      <c r="HL622" s="1"/>
      <c r="HM622" s="1"/>
    </row>
    <row r="623" spans="220:221" x14ac:dyDescent="0.2">
      <c r="HL623" s="1"/>
      <c r="HM623" s="1"/>
    </row>
    <row r="624" spans="220:221" x14ac:dyDescent="0.2">
      <c r="HL624" s="1"/>
      <c r="HM624" s="1"/>
    </row>
    <row r="625" spans="220:221" x14ac:dyDescent="0.2">
      <c r="HL625" s="1"/>
      <c r="HM625" s="1"/>
    </row>
    <row r="626" spans="220:221" x14ac:dyDescent="0.2">
      <c r="HL626" s="1"/>
      <c r="HM626" s="1"/>
    </row>
    <row r="627" spans="220:221" x14ac:dyDescent="0.2">
      <c r="HL627" s="1"/>
      <c r="HM627" s="1"/>
    </row>
    <row r="628" spans="220:221" x14ac:dyDescent="0.2">
      <c r="HL628" s="1"/>
      <c r="HM628" s="1"/>
    </row>
    <row r="629" spans="220:221" x14ac:dyDescent="0.2">
      <c r="HL629" s="1"/>
      <c r="HM629" s="1"/>
    </row>
    <row r="630" spans="220:221" x14ac:dyDescent="0.2">
      <c r="HL630" s="1"/>
      <c r="HM630" s="1"/>
    </row>
    <row r="631" spans="220:221" x14ac:dyDescent="0.2">
      <c r="HL631" s="1"/>
      <c r="HM631" s="1"/>
    </row>
    <row r="632" spans="220:221" x14ac:dyDescent="0.2">
      <c r="HL632" s="1"/>
      <c r="HM632" s="1"/>
    </row>
    <row r="633" spans="220:221" x14ac:dyDescent="0.2">
      <c r="HL633" s="1"/>
      <c r="HM633" s="1"/>
    </row>
    <row r="634" spans="220:221" x14ac:dyDescent="0.2">
      <c r="HL634" s="1"/>
      <c r="HM634" s="1"/>
    </row>
    <row r="635" spans="220:221" x14ac:dyDescent="0.2">
      <c r="HL635" s="1"/>
      <c r="HM635" s="1"/>
    </row>
    <row r="636" spans="220:221" x14ac:dyDescent="0.2">
      <c r="HL636" s="1"/>
      <c r="HM636" s="1"/>
    </row>
    <row r="637" spans="220:221" x14ac:dyDescent="0.2">
      <c r="HL637" s="1"/>
      <c r="HM637" s="1"/>
    </row>
    <row r="638" spans="220:221" x14ac:dyDescent="0.2">
      <c r="HL638" s="1"/>
      <c r="HM638" s="1"/>
    </row>
    <row r="639" spans="220:221" x14ac:dyDescent="0.2">
      <c r="HL639" s="1"/>
      <c r="HM639" s="1"/>
    </row>
    <row r="640" spans="220:221" x14ac:dyDescent="0.2">
      <c r="HL640" s="1"/>
      <c r="HM640" s="1"/>
    </row>
    <row r="641" spans="220:221" x14ac:dyDescent="0.2">
      <c r="HL641" s="1"/>
      <c r="HM641" s="1"/>
    </row>
    <row r="642" spans="220:221" x14ac:dyDescent="0.2">
      <c r="HL642" s="1"/>
      <c r="HM642" s="1"/>
    </row>
    <row r="643" spans="220:221" x14ac:dyDescent="0.2">
      <c r="HL643" s="1"/>
      <c r="HM643" s="1"/>
    </row>
    <row r="644" spans="220:221" x14ac:dyDescent="0.2">
      <c r="HL644" s="1"/>
      <c r="HM644" s="1"/>
    </row>
    <row r="645" spans="220:221" x14ac:dyDescent="0.2">
      <c r="HL645" s="1"/>
      <c r="HM645" s="1"/>
    </row>
    <row r="646" spans="220:221" x14ac:dyDescent="0.2">
      <c r="HL646" s="1"/>
      <c r="HM646" s="1"/>
    </row>
    <row r="647" spans="220:221" x14ac:dyDescent="0.2">
      <c r="HL647" s="1"/>
      <c r="HM647" s="1"/>
    </row>
    <row r="648" spans="220:221" x14ac:dyDescent="0.2">
      <c r="HL648" s="1"/>
      <c r="HM648" s="1"/>
    </row>
    <row r="649" spans="220:221" x14ac:dyDescent="0.2">
      <c r="HL649" s="1"/>
      <c r="HM649" s="1"/>
    </row>
    <row r="650" spans="220:221" x14ac:dyDescent="0.2">
      <c r="HL650" s="1"/>
      <c r="HM650" s="1"/>
    </row>
    <row r="651" spans="220:221" x14ac:dyDescent="0.2">
      <c r="HL651" s="1"/>
      <c r="HM651" s="1"/>
    </row>
    <row r="652" spans="220:221" x14ac:dyDescent="0.2">
      <c r="HL652" s="1"/>
      <c r="HM652" s="1"/>
    </row>
    <row r="653" spans="220:221" x14ac:dyDescent="0.2">
      <c r="HL653" s="1"/>
      <c r="HM653" s="1"/>
    </row>
    <row r="654" spans="220:221" x14ac:dyDescent="0.2">
      <c r="HL654" s="1"/>
      <c r="HM654" s="1"/>
    </row>
    <row r="655" spans="220:221" x14ac:dyDescent="0.2">
      <c r="HL655" s="1"/>
      <c r="HM655" s="1"/>
    </row>
    <row r="656" spans="220:221" x14ac:dyDescent="0.2">
      <c r="HL656" s="1"/>
      <c r="HM656" s="1"/>
    </row>
    <row r="657" spans="220:221" x14ac:dyDescent="0.2">
      <c r="HL657" s="1"/>
      <c r="HM657" s="1"/>
    </row>
    <row r="658" spans="220:221" x14ac:dyDescent="0.2">
      <c r="HL658" s="1"/>
      <c r="HM658" s="1"/>
    </row>
    <row r="659" spans="220:221" x14ac:dyDescent="0.2">
      <c r="HL659" s="1"/>
      <c r="HM659" s="1"/>
    </row>
    <row r="660" spans="220:221" x14ac:dyDescent="0.2">
      <c r="HL660" s="1"/>
      <c r="HM660" s="1"/>
    </row>
    <row r="661" spans="220:221" x14ac:dyDescent="0.2">
      <c r="HL661" s="1"/>
      <c r="HM661" s="1"/>
    </row>
    <row r="662" spans="220:221" x14ac:dyDescent="0.2">
      <c r="HL662" s="1"/>
      <c r="HM662" s="1"/>
    </row>
    <row r="663" spans="220:221" x14ac:dyDescent="0.2">
      <c r="HL663" s="1"/>
      <c r="HM663" s="1"/>
    </row>
    <row r="664" spans="220:221" x14ac:dyDescent="0.2">
      <c r="HL664" s="1"/>
      <c r="HM664" s="1"/>
    </row>
    <row r="665" spans="220:221" x14ac:dyDescent="0.2">
      <c r="HL665" s="1"/>
      <c r="HM665" s="1"/>
    </row>
    <row r="666" spans="220:221" x14ac:dyDescent="0.2">
      <c r="HL666" s="1"/>
      <c r="HM666" s="1"/>
    </row>
    <row r="667" spans="220:221" x14ac:dyDescent="0.2">
      <c r="HL667" s="1"/>
      <c r="HM667" s="1"/>
    </row>
    <row r="668" spans="220:221" x14ac:dyDescent="0.2">
      <c r="HL668" s="1"/>
      <c r="HM668" s="1"/>
    </row>
    <row r="669" spans="220:221" x14ac:dyDescent="0.2">
      <c r="HL669" s="1"/>
      <c r="HM669" s="1"/>
    </row>
    <row r="670" spans="220:221" x14ac:dyDescent="0.2">
      <c r="HL670" s="1"/>
      <c r="HM670" s="1"/>
    </row>
    <row r="671" spans="220:221" x14ac:dyDescent="0.2">
      <c r="HL671" s="1"/>
      <c r="HM671" s="1"/>
    </row>
    <row r="672" spans="220:221" x14ac:dyDescent="0.2">
      <c r="HL672" s="1"/>
      <c r="HM672" s="1"/>
    </row>
    <row r="673" spans="220:221" x14ac:dyDescent="0.2">
      <c r="HL673" s="1"/>
      <c r="HM673" s="1"/>
    </row>
    <row r="674" spans="220:221" x14ac:dyDescent="0.2">
      <c r="HL674" s="1"/>
      <c r="HM674" s="1"/>
    </row>
    <row r="675" spans="220:221" x14ac:dyDescent="0.2">
      <c r="HL675" s="1"/>
      <c r="HM675" s="1"/>
    </row>
    <row r="676" spans="220:221" x14ac:dyDescent="0.2">
      <c r="HL676" s="1"/>
      <c r="HM676" s="1"/>
    </row>
    <row r="677" spans="220:221" x14ac:dyDescent="0.2">
      <c r="HL677" s="1"/>
      <c r="HM677" s="1"/>
    </row>
    <row r="678" spans="220:221" x14ac:dyDescent="0.2">
      <c r="HL678" s="1"/>
      <c r="HM678" s="1"/>
    </row>
    <row r="679" spans="220:221" x14ac:dyDescent="0.2">
      <c r="HL679" s="1"/>
      <c r="HM679" s="1"/>
    </row>
    <row r="680" spans="220:221" x14ac:dyDescent="0.2">
      <c r="HL680" s="1"/>
      <c r="HM680" s="1"/>
    </row>
    <row r="681" spans="220:221" x14ac:dyDescent="0.2">
      <c r="HL681" s="1"/>
      <c r="HM681" s="1"/>
    </row>
    <row r="682" spans="220:221" x14ac:dyDescent="0.2">
      <c r="HL682" s="1"/>
      <c r="HM682" s="1"/>
    </row>
    <row r="683" spans="220:221" x14ac:dyDescent="0.2">
      <c r="HL683" s="1"/>
      <c r="HM683" s="1"/>
    </row>
    <row r="684" spans="220:221" x14ac:dyDescent="0.2">
      <c r="HL684" s="1"/>
      <c r="HM684" s="1"/>
    </row>
    <row r="685" spans="220:221" x14ac:dyDescent="0.2">
      <c r="HL685" s="1"/>
      <c r="HM685" s="1"/>
    </row>
    <row r="686" spans="220:221" x14ac:dyDescent="0.2">
      <c r="HL686" s="1"/>
      <c r="HM686" s="1"/>
    </row>
    <row r="687" spans="220:221" x14ac:dyDescent="0.2">
      <c r="HL687" s="1"/>
      <c r="HM687" s="1"/>
    </row>
    <row r="688" spans="220:221" x14ac:dyDescent="0.2">
      <c r="HL688" s="1"/>
      <c r="HM688" s="1"/>
    </row>
    <row r="689" spans="220:221" x14ac:dyDescent="0.2">
      <c r="HL689" s="1"/>
      <c r="HM689" s="1"/>
    </row>
    <row r="690" spans="220:221" x14ac:dyDescent="0.2">
      <c r="HL690" s="1"/>
      <c r="HM690" s="1"/>
    </row>
    <row r="691" spans="220:221" x14ac:dyDescent="0.2">
      <c r="HL691" s="1"/>
      <c r="HM691" s="1"/>
    </row>
    <row r="692" spans="220:221" x14ac:dyDescent="0.2">
      <c r="HL692" s="1"/>
      <c r="HM692" s="1"/>
    </row>
    <row r="693" spans="220:221" x14ac:dyDescent="0.2">
      <c r="HL693" s="1"/>
      <c r="HM693" s="1"/>
    </row>
    <row r="694" spans="220:221" x14ac:dyDescent="0.2">
      <c r="HL694" s="1"/>
      <c r="HM694" s="1"/>
    </row>
    <row r="695" spans="220:221" x14ac:dyDescent="0.2">
      <c r="HL695" s="1"/>
      <c r="HM695" s="1"/>
    </row>
    <row r="696" spans="220:221" x14ac:dyDescent="0.2">
      <c r="HL696" s="1"/>
      <c r="HM696" s="1"/>
    </row>
    <row r="697" spans="220:221" x14ac:dyDescent="0.2">
      <c r="HL697" s="1"/>
      <c r="HM697" s="1"/>
    </row>
    <row r="698" spans="220:221" x14ac:dyDescent="0.2">
      <c r="HL698" s="1"/>
      <c r="HM698" s="1"/>
    </row>
    <row r="699" spans="220:221" x14ac:dyDescent="0.2">
      <c r="HL699" s="1"/>
      <c r="HM699" s="1"/>
    </row>
    <row r="700" spans="220:221" x14ac:dyDescent="0.2">
      <c r="HL700" s="1"/>
      <c r="HM700" s="1"/>
    </row>
    <row r="701" spans="220:221" x14ac:dyDescent="0.2">
      <c r="HL701" s="1"/>
      <c r="HM701" s="1"/>
    </row>
    <row r="702" spans="220:221" x14ac:dyDescent="0.2">
      <c r="HL702" s="1"/>
      <c r="HM702" s="1"/>
    </row>
    <row r="703" spans="220:221" x14ac:dyDescent="0.2">
      <c r="HL703" s="1"/>
      <c r="HM703" s="1"/>
    </row>
    <row r="704" spans="220:221" x14ac:dyDescent="0.2">
      <c r="HL704" s="1"/>
      <c r="HM704" s="1"/>
    </row>
    <row r="705" spans="220:221" x14ac:dyDescent="0.2">
      <c r="HL705" s="1"/>
      <c r="HM705" s="1"/>
    </row>
    <row r="706" spans="220:221" x14ac:dyDescent="0.2">
      <c r="HL706" s="1"/>
      <c r="HM706" s="1"/>
    </row>
    <row r="707" spans="220:221" x14ac:dyDescent="0.2">
      <c r="HL707" s="1"/>
      <c r="HM707" s="1"/>
    </row>
    <row r="708" spans="220:221" x14ac:dyDescent="0.2">
      <c r="HL708" s="1"/>
      <c r="HM708" s="1"/>
    </row>
    <row r="709" spans="220:221" x14ac:dyDescent="0.2">
      <c r="HL709" s="1"/>
      <c r="HM709" s="1"/>
    </row>
    <row r="710" spans="220:221" x14ac:dyDescent="0.2">
      <c r="HL710" s="1"/>
      <c r="HM710" s="1"/>
    </row>
    <row r="711" spans="220:221" x14ac:dyDescent="0.2">
      <c r="HL711" s="1"/>
      <c r="HM711" s="1"/>
    </row>
    <row r="712" spans="220:221" x14ac:dyDescent="0.2">
      <c r="HL712" s="1"/>
      <c r="HM712" s="1"/>
    </row>
    <row r="713" spans="220:221" x14ac:dyDescent="0.2">
      <c r="HL713" s="1"/>
      <c r="HM713" s="1"/>
    </row>
    <row r="714" spans="220:221" x14ac:dyDescent="0.2">
      <c r="HL714" s="1"/>
      <c r="HM714" s="1"/>
    </row>
    <row r="715" spans="220:221" x14ac:dyDescent="0.2">
      <c r="HL715" s="1"/>
      <c r="HM715" s="1"/>
    </row>
    <row r="716" spans="220:221" x14ac:dyDescent="0.2">
      <c r="HL716" s="1"/>
      <c r="HM716" s="1"/>
    </row>
    <row r="717" spans="220:221" x14ac:dyDescent="0.2">
      <c r="HL717" s="1"/>
      <c r="HM717" s="1"/>
    </row>
    <row r="718" spans="220:221" x14ac:dyDescent="0.2">
      <c r="HL718" s="1"/>
      <c r="HM718" s="1"/>
    </row>
    <row r="719" spans="220:221" x14ac:dyDescent="0.2">
      <c r="HL719" s="1"/>
      <c r="HM719" s="1"/>
    </row>
    <row r="720" spans="220:221" x14ac:dyDescent="0.2">
      <c r="HL720" s="1"/>
      <c r="HM720" s="1"/>
    </row>
    <row r="721" spans="220:221" x14ac:dyDescent="0.2">
      <c r="HL721" s="1"/>
      <c r="HM721" s="1"/>
    </row>
    <row r="722" spans="220:221" x14ac:dyDescent="0.2">
      <c r="HL722" s="1"/>
      <c r="HM722" s="1"/>
    </row>
    <row r="723" spans="220:221" x14ac:dyDescent="0.2">
      <c r="HL723" s="1"/>
      <c r="HM723" s="1"/>
    </row>
    <row r="724" spans="220:221" x14ac:dyDescent="0.2">
      <c r="HL724" s="1"/>
      <c r="HM724" s="1"/>
    </row>
    <row r="725" spans="220:221" x14ac:dyDescent="0.2">
      <c r="HL725" s="1"/>
      <c r="HM725" s="1"/>
    </row>
    <row r="726" spans="220:221" x14ac:dyDescent="0.2">
      <c r="HL726" s="1"/>
      <c r="HM726" s="1"/>
    </row>
    <row r="727" spans="220:221" x14ac:dyDescent="0.2">
      <c r="HL727" s="1"/>
      <c r="HM727" s="1"/>
    </row>
    <row r="728" spans="220:221" x14ac:dyDescent="0.2">
      <c r="HL728" s="1"/>
      <c r="HM728" s="1"/>
    </row>
    <row r="729" spans="220:221" x14ac:dyDescent="0.2">
      <c r="HL729" s="1"/>
      <c r="HM729" s="1"/>
    </row>
    <row r="730" spans="220:221" x14ac:dyDescent="0.2">
      <c r="HL730" s="1"/>
      <c r="HM730" s="1"/>
    </row>
    <row r="731" spans="220:221" x14ac:dyDescent="0.2">
      <c r="HL731" s="1"/>
      <c r="HM731" s="1"/>
    </row>
    <row r="732" spans="220:221" x14ac:dyDescent="0.2">
      <c r="HL732" s="1"/>
      <c r="HM732" s="1"/>
    </row>
    <row r="733" spans="220:221" x14ac:dyDescent="0.2">
      <c r="HL733" s="1"/>
      <c r="HM733" s="1"/>
    </row>
    <row r="734" spans="220:221" x14ac:dyDescent="0.2">
      <c r="HL734" s="1"/>
      <c r="HM734" s="1"/>
    </row>
    <row r="735" spans="220:221" x14ac:dyDescent="0.2">
      <c r="HL735" s="1"/>
      <c r="HM735" s="1"/>
    </row>
    <row r="736" spans="220:221" x14ac:dyDescent="0.2">
      <c r="HL736" s="1"/>
      <c r="HM736" s="1"/>
    </row>
    <row r="737" spans="220:221" x14ac:dyDescent="0.2">
      <c r="HL737" s="1"/>
      <c r="HM737" s="1"/>
    </row>
    <row r="738" spans="220:221" x14ac:dyDescent="0.2">
      <c r="HL738" s="1"/>
      <c r="HM738" s="1"/>
    </row>
    <row r="739" spans="220:221" x14ac:dyDescent="0.2">
      <c r="HL739" s="1"/>
      <c r="HM739" s="1"/>
    </row>
    <row r="740" spans="220:221" x14ac:dyDescent="0.2">
      <c r="HL740" s="1"/>
      <c r="HM740" s="1"/>
    </row>
    <row r="741" spans="220:221" x14ac:dyDescent="0.2">
      <c r="HL741" s="1"/>
      <c r="HM741" s="1"/>
    </row>
    <row r="742" spans="220:221" x14ac:dyDescent="0.2">
      <c r="HL742" s="1"/>
      <c r="HM742" s="1"/>
    </row>
    <row r="743" spans="220:221" x14ac:dyDescent="0.2">
      <c r="HL743" s="1"/>
      <c r="HM743" s="1"/>
    </row>
    <row r="744" spans="220:221" x14ac:dyDescent="0.2">
      <c r="HL744" s="1"/>
      <c r="HM744" s="1"/>
    </row>
    <row r="745" spans="220:221" x14ac:dyDescent="0.2">
      <c r="HL745" s="1"/>
      <c r="HM745" s="1"/>
    </row>
    <row r="746" spans="220:221" x14ac:dyDescent="0.2">
      <c r="HL746" s="1"/>
      <c r="HM746" s="1"/>
    </row>
    <row r="747" spans="220:221" x14ac:dyDescent="0.2">
      <c r="HL747" s="1"/>
      <c r="HM747" s="1"/>
    </row>
    <row r="748" spans="220:221" x14ac:dyDescent="0.2">
      <c r="HL748" s="1"/>
      <c r="HM748" s="1"/>
    </row>
    <row r="749" spans="220:221" x14ac:dyDescent="0.2">
      <c r="HL749" s="1"/>
      <c r="HM749" s="1"/>
    </row>
    <row r="750" spans="220:221" x14ac:dyDescent="0.2">
      <c r="HL750" s="1"/>
      <c r="HM750" s="1"/>
    </row>
    <row r="751" spans="220:221" x14ac:dyDescent="0.2">
      <c r="HL751" s="1"/>
      <c r="HM751" s="1"/>
    </row>
    <row r="752" spans="220:221" x14ac:dyDescent="0.2">
      <c r="HL752" s="1"/>
      <c r="HM752" s="1"/>
    </row>
    <row r="753" spans="220:221" x14ac:dyDescent="0.2">
      <c r="HL753" s="1"/>
      <c r="HM753" s="1"/>
    </row>
    <row r="754" spans="220:221" x14ac:dyDescent="0.2">
      <c r="HL754" s="1"/>
      <c r="HM754" s="1"/>
    </row>
    <row r="755" spans="220:221" x14ac:dyDescent="0.2">
      <c r="HL755" s="1"/>
      <c r="HM755" s="1"/>
    </row>
    <row r="756" spans="220:221" x14ac:dyDescent="0.2">
      <c r="HL756" s="1"/>
      <c r="HM756" s="1"/>
    </row>
    <row r="757" spans="220:221" x14ac:dyDescent="0.2">
      <c r="HL757" s="1"/>
      <c r="HM757" s="1"/>
    </row>
    <row r="758" spans="220:221" x14ac:dyDescent="0.2">
      <c r="HL758" s="1"/>
      <c r="HM758" s="1"/>
    </row>
    <row r="759" spans="220:221" x14ac:dyDescent="0.2">
      <c r="HL759" s="1"/>
      <c r="HM759" s="1"/>
    </row>
    <row r="760" spans="220:221" x14ac:dyDescent="0.2">
      <c r="HL760" s="1"/>
      <c r="HM760" s="1"/>
    </row>
    <row r="761" spans="220:221" x14ac:dyDescent="0.2">
      <c r="HL761" s="1"/>
      <c r="HM761" s="1"/>
    </row>
    <row r="762" spans="220:221" x14ac:dyDescent="0.2">
      <c r="HL762" s="1"/>
      <c r="HM762" s="1"/>
    </row>
    <row r="763" spans="220:221" x14ac:dyDescent="0.2">
      <c r="HL763" s="1"/>
      <c r="HM763" s="1"/>
    </row>
    <row r="764" spans="220:221" x14ac:dyDescent="0.2">
      <c r="HL764" s="1"/>
      <c r="HM764" s="1"/>
    </row>
    <row r="765" spans="220:221" x14ac:dyDescent="0.2">
      <c r="HL765" s="1"/>
      <c r="HM765" s="1"/>
    </row>
    <row r="766" spans="220:221" x14ac:dyDescent="0.2">
      <c r="HL766" s="1"/>
      <c r="HM766" s="1"/>
    </row>
    <row r="767" spans="220:221" x14ac:dyDescent="0.2">
      <c r="HL767" s="1"/>
      <c r="HM767" s="1"/>
    </row>
    <row r="768" spans="220:221" x14ac:dyDescent="0.2">
      <c r="HL768" s="1"/>
      <c r="HM768" s="1"/>
    </row>
    <row r="769" spans="220:221" x14ac:dyDescent="0.2">
      <c r="HL769" s="1"/>
      <c r="HM769" s="1"/>
    </row>
    <row r="770" spans="220:221" x14ac:dyDescent="0.2">
      <c r="HL770" s="1"/>
      <c r="HM770" s="1"/>
    </row>
    <row r="771" spans="220:221" x14ac:dyDescent="0.2">
      <c r="HL771" s="1"/>
      <c r="HM771" s="1"/>
    </row>
    <row r="772" spans="220:221" x14ac:dyDescent="0.2">
      <c r="HL772" s="1"/>
      <c r="HM772" s="1"/>
    </row>
    <row r="773" spans="220:221" x14ac:dyDescent="0.2">
      <c r="HL773" s="1"/>
      <c r="HM773" s="1"/>
    </row>
    <row r="774" spans="220:221" x14ac:dyDescent="0.2">
      <c r="HL774" s="1"/>
      <c r="HM774" s="1"/>
    </row>
    <row r="775" spans="220:221" x14ac:dyDescent="0.2">
      <c r="HL775" s="1"/>
      <c r="HM775" s="1"/>
    </row>
    <row r="776" spans="220:221" x14ac:dyDescent="0.2">
      <c r="HL776" s="1"/>
      <c r="HM776" s="1"/>
    </row>
    <row r="777" spans="220:221" x14ac:dyDescent="0.2">
      <c r="HL777" s="1"/>
      <c r="HM777" s="1"/>
    </row>
    <row r="778" spans="220:221" x14ac:dyDescent="0.2">
      <c r="HL778" s="1"/>
      <c r="HM778" s="1"/>
    </row>
    <row r="779" spans="220:221" x14ac:dyDescent="0.2">
      <c r="HL779" s="1"/>
      <c r="HM779" s="1"/>
    </row>
    <row r="780" spans="220:221" x14ac:dyDescent="0.2">
      <c r="HL780" s="1"/>
      <c r="HM780" s="1"/>
    </row>
    <row r="781" spans="220:221" x14ac:dyDescent="0.2">
      <c r="HL781" s="1"/>
      <c r="HM781" s="1"/>
    </row>
    <row r="782" spans="220:221" x14ac:dyDescent="0.2">
      <c r="HL782" s="1"/>
      <c r="HM782" s="1"/>
    </row>
    <row r="783" spans="220:221" x14ac:dyDescent="0.2">
      <c r="HL783" s="1"/>
      <c r="HM783" s="1"/>
    </row>
    <row r="784" spans="220:221" x14ac:dyDescent="0.2">
      <c r="HL784" s="1"/>
      <c r="HM784" s="1"/>
    </row>
    <row r="785" spans="220:221" x14ac:dyDescent="0.2">
      <c r="HL785" s="1"/>
      <c r="HM785" s="1"/>
    </row>
    <row r="786" spans="220:221" x14ac:dyDescent="0.2">
      <c r="HL786" s="1"/>
      <c r="HM786" s="1"/>
    </row>
    <row r="787" spans="220:221" x14ac:dyDescent="0.2">
      <c r="HL787" s="1"/>
      <c r="HM787" s="1"/>
    </row>
    <row r="788" spans="220:221" x14ac:dyDescent="0.2">
      <c r="HL788" s="1"/>
      <c r="HM788" s="1"/>
    </row>
    <row r="789" spans="220:221" x14ac:dyDescent="0.2">
      <c r="HL789" s="1"/>
      <c r="HM789" s="1"/>
    </row>
    <row r="790" spans="220:221" x14ac:dyDescent="0.2">
      <c r="HL790" s="1"/>
      <c r="HM790" s="1"/>
    </row>
    <row r="791" spans="220:221" x14ac:dyDescent="0.2">
      <c r="HL791" s="1"/>
      <c r="HM791" s="1"/>
    </row>
    <row r="792" spans="220:221" x14ac:dyDescent="0.2">
      <c r="HL792" s="1"/>
      <c r="HM792" s="1"/>
    </row>
    <row r="793" spans="220:221" x14ac:dyDescent="0.2">
      <c r="HL793" s="1"/>
      <c r="HM793" s="1"/>
    </row>
    <row r="794" spans="220:221" x14ac:dyDescent="0.2">
      <c r="HL794" s="1"/>
      <c r="HM794" s="1"/>
    </row>
    <row r="795" spans="220:221" x14ac:dyDescent="0.2">
      <c r="HL795" s="1"/>
      <c r="HM795" s="1"/>
    </row>
    <row r="796" spans="220:221" x14ac:dyDescent="0.2">
      <c r="HL796" s="1"/>
      <c r="HM796" s="1"/>
    </row>
    <row r="797" spans="220:221" x14ac:dyDescent="0.2">
      <c r="HL797" s="1"/>
      <c r="HM797" s="1"/>
    </row>
    <row r="798" spans="220:221" x14ac:dyDescent="0.2">
      <c r="HL798" s="1"/>
      <c r="HM798" s="1"/>
    </row>
    <row r="799" spans="220:221" x14ac:dyDescent="0.2">
      <c r="HL799" s="1"/>
      <c r="HM799" s="1"/>
    </row>
    <row r="800" spans="220:221" x14ac:dyDescent="0.2">
      <c r="HL800" s="1"/>
      <c r="HM800" s="1"/>
    </row>
    <row r="801" spans="220:221" x14ac:dyDescent="0.2">
      <c r="HL801" s="1"/>
      <c r="HM801" s="1"/>
    </row>
    <row r="802" spans="220:221" x14ac:dyDescent="0.2">
      <c r="HL802" s="1"/>
      <c r="HM802" s="1"/>
    </row>
    <row r="803" spans="220:221" x14ac:dyDescent="0.2">
      <c r="HL803" s="1"/>
      <c r="HM803" s="1"/>
    </row>
    <row r="804" spans="220:221" x14ac:dyDescent="0.2">
      <c r="HL804" s="1"/>
      <c r="HM804" s="1"/>
    </row>
    <row r="805" spans="220:221" x14ac:dyDescent="0.2">
      <c r="HL805" s="1"/>
      <c r="HM805" s="1"/>
    </row>
    <row r="806" spans="220:221" x14ac:dyDescent="0.2">
      <c r="HL806" s="1"/>
      <c r="HM806" s="1"/>
    </row>
    <row r="807" spans="220:221" x14ac:dyDescent="0.2">
      <c r="HL807" s="1"/>
      <c r="HM807" s="1"/>
    </row>
    <row r="808" spans="220:221" x14ac:dyDescent="0.2">
      <c r="HL808" s="1"/>
      <c r="HM808" s="1"/>
    </row>
    <row r="809" spans="220:221" x14ac:dyDescent="0.2">
      <c r="HL809" s="1"/>
      <c r="HM809" s="1"/>
    </row>
    <row r="810" spans="220:221" x14ac:dyDescent="0.2">
      <c r="HL810" s="1"/>
      <c r="HM810" s="1"/>
    </row>
    <row r="811" spans="220:221" x14ac:dyDescent="0.2">
      <c r="HL811" s="1"/>
      <c r="HM811" s="1"/>
    </row>
    <row r="812" spans="220:221" x14ac:dyDescent="0.2">
      <c r="HL812" s="1"/>
      <c r="HM812" s="1"/>
    </row>
    <row r="813" spans="220:221" x14ac:dyDescent="0.2">
      <c r="HL813" s="1"/>
      <c r="HM813" s="1"/>
    </row>
    <row r="814" spans="220:221" x14ac:dyDescent="0.2">
      <c r="HL814" s="1"/>
      <c r="HM814" s="1"/>
    </row>
    <row r="815" spans="220:221" x14ac:dyDescent="0.2">
      <c r="HL815" s="1"/>
      <c r="HM815" s="1"/>
    </row>
    <row r="816" spans="220:221" x14ac:dyDescent="0.2">
      <c r="HL816" s="1"/>
      <c r="HM816" s="1"/>
    </row>
    <row r="817" spans="220:221" x14ac:dyDescent="0.2">
      <c r="HL817" s="1"/>
      <c r="HM817" s="1"/>
    </row>
    <row r="818" spans="220:221" x14ac:dyDescent="0.2">
      <c r="HL818" s="1"/>
      <c r="HM818" s="1"/>
    </row>
    <row r="819" spans="220:221" x14ac:dyDescent="0.2">
      <c r="HL819" s="1"/>
      <c r="HM819" s="1"/>
    </row>
    <row r="820" spans="220:221" x14ac:dyDescent="0.2">
      <c r="HL820" s="1"/>
      <c r="HM820" s="1"/>
    </row>
    <row r="821" spans="220:221" x14ac:dyDescent="0.2">
      <c r="HL821" s="1"/>
      <c r="HM821" s="1"/>
    </row>
    <row r="822" spans="220:221" x14ac:dyDescent="0.2">
      <c r="HL822" s="1"/>
      <c r="HM822" s="1"/>
    </row>
    <row r="823" spans="220:221" x14ac:dyDescent="0.2">
      <c r="HL823" s="1"/>
      <c r="HM823" s="1"/>
    </row>
    <row r="824" spans="220:221" x14ac:dyDescent="0.2">
      <c r="HL824" s="1"/>
      <c r="HM824" s="1"/>
    </row>
    <row r="825" spans="220:221" x14ac:dyDescent="0.2">
      <c r="HL825" s="1"/>
      <c r="HM825" s="1"/>
    </row>
    <row r="826" spans="220:221" x14ac:dyDescent="0.2">
      <c r="HL826" s="1"/>
      <c r="HM826" s="1"/>
    </row>
    <row r="827" spans="220:221" x14ac:dyDescent="0.2">
      <c r="HL827" s="1"/>
      <c r="HM827" s="1"/>
    </row>
    <row r="828" spans="220:221" x14ac:dyDescent="0.2">
      <c r="HL828" s="1"/>
      <c r="HM828" s="1"/>
    </row>
    <row r="829" spans="220:221" x14ac:dyDescent="0.2">
      <c r="HL829" s="1"/>
      <c r="HM829" s="1"/>
    </row>
    <row r="830" spans="220:221" x14ac:dyDescent="0.2">
      <c r="HL830" s="1"/>
      <c r="HM830" s="1"/>
    </row>
    <row r="831" spans="220:221" x14ac:dyDescent="0.2">
      <c r="HL831" s="1"/>
      <c r="HM831" s="1"/>
    </row>
    <row r="832" spans="220:221" x14ac:dyDescent="0.2">
      <c r="HL832" s="1"/>
      <c r="HM832" s="1"/>
    </row>
    <row r="833" spans="220:221" x14ac:dyDescent="0.2">
      <c r="HL833" s="1"/>
      <c r="HM833" s="1"/>
    </row>
    <row r="834" spans="220:221" x14ac:dyDescent="0.2">
      <c r="HL834" s="1"/>
      <c r="HM834" s="1"/>
    </row>
    <row r="835" spans="220:221" x14ac:dyDescent="0.2">
      <c r="HL835" s="1"/>
      <c r="HM835" s="1"/>
    </row>
    <row r="836" spans="220:221" x14ac:dyDescent="0.2">
      <c r="HL836" s="1"/>
      <c r="HM836" s="1"/>
    </row>
    <row r="837" spans="220:221" x14ac:dyDescent="0.2">
      <c r="HL837" s="1"/>
      <c r="HM837" s="1"/>
    </row>
    <row r="838" spans="220:221" x14ac:dyDescent="0.2">
      <c r="HL838" s="1"/>
      <c r="HM838" s="1"/>
    </row>
    <row r="839" spans="220:221" x14ac:dyDescent="0.2">
      <c r="HL839" s="1"/>
      <c r="HM839" s="1"/>
    </row>
    <row r="840" spans="220:221" x14ac:dyDescent="0.2">
      <c r="HL840" s="1"/>
      <c r="HM840" s="1"/>
    </row>
    <row r="841" spans="220:221" x14ac:dyDescent="0.2">
      <c r="HL841" s="1"/>
      <c r="HM841" s="1"/>
    </row>
    <row r="842" spans="220:221" x14ac:dyDescent="0.2">
      <c r="HL842" s="1"/>
      <c r="HM842" s="1"/>
    </row>
    <row r="843" spans="220:221" x14ac:dyDescent="0.2">
      <c r="HL843" s="1"/>
      <c r="HM843" s="1"/>
    </row>
    <row r="844" spans="220:221" x14ac:dyDescent="0.2">
      <c r="HL844" s="1"/>
      <c r="HM844" s="1"/>
    </row>
    <row r="845" spans="220:221" x14ac:dyDescent="0.2">
      <c r="HL845" s="1"/>
      <c r="HM845" s="1"/>
    </row>
    <row r="846" spans="220:221" x14ac:dyDescent="0.2">
      <c r="HL846" s="1"/>
      <c r="HM846" s="1"/>
    </row>
    <row r="847" spans="220:221" x14ac:dyDescent="0.2">
      <c r="HL847" s="1"/>
      <c r="HM847" s="1"/>
    </row>
    <row r="848" spans="220:221" x14ac:dyDescent="0.2">
      <c r="HL848" s="1"/>
      <c r="HM848" s="1"/>
    </row>
    <row r="849" spans="220:221" x14ac:dyDescent="0.2">
      <c r="HL849" s="1"/>
      <c r="HM849" s="1"/>
    </row>
    <row r="850" spans="220:221" x14ac:dyDescent="0.2">
      <c r="HL850" s="1"/>
      <c r="HM850" s="1"/>
    </row>
    <row r="851" spans="220:221" x14ac:dyDescent="0.2">
      <c r="HL851" s="1"/>
      <c r="HM851" s="1"/>
    </row>
    <row r="852" spans="220:221" x14ac:dyDescent="0.2">
      <c r="HL852" s="1"/>
      <c r="HM852" s="1"/>
    </row>
    <row r="853" spans="220:221" x14ac:dyDescent="0.2">
      <c r="HL853" s="1"/>
      <c r="HM853" s="1"/>
    </row>
    <row r="854" spans="220:221" x14ac:dyDescent="0.2">
      <c r="HL854" s="1"/>
      <c r="HM854" s="1"/>
    </row>
    <row r="855" spans="220:221" x14ac:dyDescent="0.2">
      <c r="HL855" s="1"/>
      <c r="HM855" s="1"/>
    </row>
    <row r="856" spans="220:221" x14ac:dyDescent="0.2">
      <c r="HL856" s="1"/>
      <c r="HM856" s="1"/>
    </row>
    <row r="857" spans="220:221" x14ac:dyDescent="0.2">
      <c r="HL857" s="1"/>
      <c r="HM857" s="1"/>
    </row>
    <row r="858" spans="220:221" x14ac:dyDescent="0.2">
      <c r="HL858" s="1"/>
      <c r="HM858" s="1"/>
    </row>
    <row r="859" spans="220:221" x14ac:dyDescent="0.2">
      <c r="HL859" s="1"/>
      <c r="HM859" s="1"/>
    </row>
    <row r="860" spans="220:221" x14ac:dyDescent="0.2">
      <c r="HL860" s="1"/>
      <c r="HM860" s="1"/>
    </row>
    <row r="861" spans="220:221" x14ac:dyDescent="0.2">
      <c r="HL861" s="1"/>
      <c r="HM861" s="1"/>
    </row>
    <row r="862" spans="220:221" x14ac:dyDescent="0.2">
      <c r="HL862" s="1"/>
      <c r="HM862" s="1"/>
    </row>
    <row r="863" spans="220:221" x14ac:dyDescent="0.2">
      <c r="HL863" s="1"/>
      <c r="HM863" s="1"/>
    </row>
    <row r="864" spans="220:221" x14ac:dyDescent="0.2">
      <c r="HL864" s="1"/>
      <c r="HM864" s="1"/>
    </row>
    <row r="865" spans="220:221" x14ac:dyDescent="0.2">
      <c r="HL865" s="1"/>
      <c r="HM865" s="1"/>
    </row>
    <row r="866" spans="220:221" x14ac:dyDescent="0.2">
      <c r="HL866" s="1"/>
      <c r="HM866" s="1"/>
    </row>
    <row r="867" spans="220:221" x14ac:dyDescent="0.2">
      <c r="HL867" s="1"/>
      <c r="HM867" s="1"/>
    </row>
    <row r="868" spans="220:221" x14ac:dyDescent="0.2">
      <c r="HL868" s="1"/>
      <c r="HM868" s="1"/>
    </row>
    <row r="869" spans="220:221" x14ac:dyDescent="0.2">
      <c r="HL869" s="1"/>
      <c r="HM869" s="1"/>
    </row>
    <row r="870" spans="220:221" x14ac:dyDescent="0.2">
      <c r="HL870" s="1"/>
      <c r="HM870" s="1"/>
    </row>
    <row r="871" spans="220:221" x14ac:dyDescent="0.2">
      <c r="HL871" s="1"/>
      <c r="HM871" s="1"/>
    </row>
    <row r="872" spans="220:221" x14ac:dyDescent="0.2">
      <c r="HL872" s="1"/>
      <c r="HM872" s="1"/>
    </row>
    <row r="873" spans="220:221" x14ac:dyDescent="0.2">
      <c r="HL873" s="1"/>
      <c r="HM873" s="1"/>
    </row>
    <row r="874" spans="220:221" x14ac:dyDescent="0.2">
      <c r="HL874" s="1"/>
      <c r="HM874" s="1"/>
    </row>
    <row r="875" spans="220:221" x14ac:dyDescent="0.2">
      <c r="HL875" s="1"/>
      <c r="HM875" s="1"/>
    </row>
    <row r="876" spans="220:221" x14ac:dyDescent="0.2">
      <c r="HL876" s="1"/>
      <c r="HM876" s="1"/>
    </row>
    <row r="877" spans="220:221" x14ac:dyDescent="0.2">
      <c r="HL877" s="1"/>
      <c r="HM877" s="1"/>
    </row>
    <row r="878" spans="220:221" x14ac:dyDescent="0.2">
      <c r="HL878" s="1"/>
      <c r="HM878" s="1"/>
    </row>
    <row r="879" spans="220:221" x14ac:dyDescent="0.2">
      <c r="HL879" s="1"/>
      <c r="HM879" s="1"/>
    </row>
    <row r="880" spans="220:221" x14ac:dyDescent="0.2">
      <c r="HL880" s="1"/>
      <c r="HM880" s="1"/>
    </row>
    <row r="881" spans="220:221" x14ac:dyDescent="0.2">
      <c r="HL881" s="1"/>
      <c r="HM881" s="1"/>
    </row>
    <row r="882" spans="220:221" x14ac:dyDescent="0.2">
      <c r="HL882" s="1"/>
      <c r="HM882" s="1"/>
    </row>
    <row r="883" spans="220:221" x14ac:dyDescent="0.2">
      <c r="HL883" s="1"/>
      <c r="HM883" s="1"/>
    </row>
  </sheetData>
  <sheetProtection sheet="1" objects="1" scenarios="1" formatCells="0" formatColumns="0" formatRows="0"/>
  <mergeCells count="16">
    <mergeCell ref="R2:S2"/>
    <mergeCell ref="R3:S3"/>
    <mergeCell ref="D3:F3"/>
    <mergeCell ref="I3:J3"/>
    <mergeCell ref="K3:L3"/>
    <mergeCell ref="N3:Q3"/>
    <mergeCell ref="D2:F2"/>
    <mergeCell ref="I2:J2"/>
    <mergeCell ref="K2:L2"/>
    <mergeCell ref="N2:Q2"/>
    <mergeCell ref="S7:S8"/>
    <mergeCell ref="B6:B8"/>
    <mergeCell ref="C6:C8"/>
    <mergeCell ref="D4:F4"/>
    <mergeCell ref="I4:J4"/>
    <mergeCell ref="K4:L4"/>
  </mergeCells>
  <printOptions horizontalCentered="1"/>
  <pageMargins left="0" right="0" top="0.86614173228346458" bottom="0" header="0.19685039370078741" footer="0"/>
  <pageSetup paperSize="5" scale="74" orientation="landscape" r:id="rId1"/>
  <headerFooter alignWithMargins="0">
    <oddHeader>&amp;C&amp;"Arial,Bold"&amp;14Exhibit 4.8d Supplement
Capital Needs Schedule</oddHeader>
    <oddFooter xml:space="preserve">&amp;C&amp;P of &amp;N&amp;R&amp;7&amp;F  &amp;D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Olson, Debra</dc:creator>
  <cp:lastModifiedBy>Mertens, Claudette</cp:lastModifiedBy>
  <cp:lastPrinted>2018-06-06T12:10:36Z</cp:lastPrinted>
  <dcterms:created xsi:type="dcterms:W3CDTF">2018-06-05T16:47:23Z</dcterms:created>
  <dcterms:modified xsi:type="dcterms:W3CDTF">2019-02-15T18:38:33Z</dcterms:modified>
</cp:coreProperties>
</file>